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autoCompressPictures="0" defaultThemeVersion="164011"/>
  <mc:AlternateContent xmlns:mc="http://schemas.openxmlformats.org/markup-compatibility/2006">
    <mc:Choice Requires="x15">
      <x15ac:absPath xmlns:x15ac="http://schemas.microsoft.com/office/spreadsheetml/2010/11/ac" url="https://fhi360web.sharepoint.com/sites/youthpower/Technical/E3-PRH/Soft Skills Measurement/"/>
    </mc:Choice>
  </mc:AlternateContent>
  <bookViews>
    <workbookView xWindow="0" yWindow="0" windowWidth="28800" windowHeight="12210"/>
  </bookViews>
  <sheets>
    <sheet name="Please Read Before Viewing" sheetId="3" r:id="rId1"/>
    <sheet name="Inventory" sheetId="2" r:id="rId2"/>
    <sheet name="Scoresheet" sheetId="1" r:id="rId3"/>
  </sheets>
  <definedNames>
    <definedName name="_xlnm._FilterDatabase" localSheetId="1" hidden="1">Inventory!$A$2:$B$75</definedName>
  </definedNames>
  <calcPr calcId="171027"/>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C76" i="1" l="1"/>
  <c r="B76" i="1"/>
  <c r="C75" i="1"/>
  <c r="B75" i="1"/>
  <c r="C74" i="1"/>
  <c r="C73" i="1"/>
  <c r="B73" i="1"/>
  <c r="C72" i="1"/>
  <c r="C71" i="1"/>
  <c r="B71" i="1"/>
  <c r="C70" i="1"/>
  <c r="C69" i="1"/>
  <c r="C68" i="1"/>
  <c r="C67" i="1"/>
  <c r="B67" i="1"/>
  <c r="C66" i="1"/>
  <c r="C65" i="1"/>
  <c r="B65" i="1"/>
  <c r="C64" i="1"/>
  <c r="B64" i="1"/>
  <c r="C63" i="1"/>
  <c r="B63" i="1"/>
  <c r="C62" i="1"/>
  <c r="R61" i="1"/>
  <c r="Q61" i="1"/>
  <c r="P61" i="1"/>
  <c r="C61" i="1"/>
  <c r="B61" i="1"/>
  <c r="C60" i="1"/>
  <c r="C59" i="1"/>
  <c r="B59" i="1"/>
  <c r="C58" i="1"/>
  <c r="C57" i="1"/>
  <c r="B57" i="1"/>
  <c r="C56" i="1"/>
  <c r="B56" i="1"/>
  <c r="C55" i="1"/>
  <c r="C54" i="1"/>
  <c r="C53" i="1"/>
  <c r="B53" i="1"/>
  <c r="C52" i="1"/>
  <c r="B52" i="1"/>
  <c r="C51" i="1"/>
  <c r="C50" i="1"/>
  <c r="B50" i="1"/>
  <c r="C49" i="1"/>
  <c r="C48" i="1"/>
  <c r="C47" i="1"/>
  <c r="C46" i="1"/>
  <c r="B46" i="1"/>
  <c r="C45" i="1"/>
  <c r="C44" i="1"/>
  <c r="C43" i="1"/>
  <c r="B43" i="1"/>
  <c r="C42" i="1"/>
  <c r="C41" i="1"/>
  <c r="C40" i="1"/>
  <c r="C39" i="1"/>
  <c r="C38" i="1"/>
  <c r="B38" i="1"/>
  <c r="C37" i="1"/>
  <c r="C36" i="1"/>
  <c r="C35" i="1"/>
  <c r="B35" i="1"/>
  <c r="C34" i="1"/>
  <c r="C33" i="1"/>
  <c r="C32" i="1"/>
  <c r="C31" i="1"/>
  <c r="B31" i="1"/>
  <c r="C30" i="1"/>
  <c r="C29" i="1"/>
  <c r="C28" i="1"/>
  <c r="C27" i="1"/>
  <c r="C26" i="1"/>
  <c r="B26" i="1"/>
  <c r="C25" i="1"/>
  <c r="B25" i="1"/>
  <c r="C24" i="1"/>
  <c r="B24" i="1"/>
  <c r="C23" i="1"/>
  <c r="C22" i="1"/>
  <c r="B22" i="1"/>
  <c r="C21" i="1"/>
  <c r="B21" i="1"/>
  <c r="C20" i="1"/>
  <c r="C19" i="1"/>
  <c r="C18" i="1"/>
  <c r="B18" i="1"/>
  <c r="C17" i="1"/>
  <c r="C16" i="1"/>
  <c r="B16" i="1"/>
  <c r="C15" i="1"/>
  <c r="C14" i="1"/>
  <c r="B14" i="1"/>
  <c r="C13" i="1"/>
  <c r="B13" i="1"/>
  <c r="C12" i="1"/>
  <c r="B12" i="1"/>
  <c r="C11" i="1"/>
  <c r="C10" i="1"/>
  <c r="B10" i="1"/>
  <c r="C9" i="1"/>
  <c r="C8" i="1"/>
  <c r="B8" i="1"/>
  <c r="C7" i="1"/>
  <c r="C6" i="1"/>
  <c r="B6" i="1"/>
  <c r="C5" i="1"/>
  <c r="C4" i="1"/>
  <c r="B4" i="1"/>
  <c r="C3" i="1"/>
  <c r="B7" i="1"/>
  <c r="B19" i="1"/>
  <c r="B27" i="1"/>
  <c r="B37" i="1"/>
  <c r="B23" i="1"/>
  <c r="B39" i="1"/>
  <c r="B51" i="1"/>
  <c r="B11" i="1"/>
  <c r="B3" i="1"/>
  <c r="B5" i="1"/>
  <c r="B41" i="1"/>
  <c r="B42" i="1"/>
  <c r="B54" i="1"/>
  <c r="B70" i="1"/>
  <c r="B17" i="1"/>
  <c r="B44" i="1"/>
  <c r="B47" i="1"/>
  <c r="B66" i="1"/>
  <c r="B15" i="1"/>
  <c r="B28" i="1"/>
  <c r="B55" i="1"/>
  <c r="B69" i="1"/>
  <c r="B9" i="1"/>
  <c r="B30" i="1"/>
  <c r="B33" i="1"/>
  <c r="B49" i="1"/>
  <c r="B60" i="1"/>
  <c r="B62" i="1"/>
  <c r="B74" i="1"/>
  <c r="B48" i="1"/>
  <c r="B20" i="1"/>
  <c r="B45" i="1"/>
  <c r="B58" i="1"/>
  <c r="B32" i="1"/>
  <c r="B34" i="1"/>
  <c r="B36" i="1"/>
  <c r="B40" i="1"/>
  <c r="B72" i="1"/>
  <c r="B68" i="1"/>
  <c r="B29" i="1"/>
</calcChain>
</file>

<file path=xl/sharedStrings.xml><?xml version="1.0" encoding="utf-8"?>
<sst xmlns="http://schemas.openxmlformats.org/spreadsheetml/2006/main" count="2119" uniqueCount="1103">
  <si>
    <t>Identifying Information</t>
  </si>
  <si>
    <t>Type of Assessment</t>
  </si>
  <si>
    <t>Usage Description</t>
  </si>
  <si>
    <t>Age Range</t>
  </si>
  <si>
    <t>Evidence of International Usage</t>
  </si>
  <si>
    <t>Administration Characteristics</t>
  </si>
  <si>
    <t>Key Soft Skills Identified Using Common Terms</t>
  </si>
  <si>
    <t>All Soft Skill Tested Using Authors' Terms</t>
  </si>
  <si>
    <t>Outcomes of Interest</t>
  </si>
  <si>
    <t>Number of Questions Per Construct</t>
  </si>
  <si>
    <t>Type of Response Scale</t>
  </si>
  <si>
    <t>Sample(s) Tested</t>
  </si>
  <si>
    <t>Validity</t>
  </si>
  <si>
    <t>Reliability</t>
  </si>
  <si>
    <t>Adaptability Considerations
(Ease of adaptation)</t>
  </si>
  <si>
    <t>Fairness (or Evidence of Test Bias)</t>
  </si>
  <si>
    <t>NOTES</t>
  </si>
  <si>
    <t>Weblink</t>
  </si>
  <si>
    <t>Assessment Name</t>
  </si>
  <si>
    <t>Author/Source</t>
  </si>
  <si>
    <t>WfD</t>
  </si>
  <si>
    <t>VP</t>
  </si>
  <si>
    <t>SRH</t>
  </si>
  <si>
    <t>Other</t>
  </si>
  <si>
    <t>Adolescent Self-Regulatory Inventory (ASRI)</t>
  </si>
  <si>
    <t>Moilanen, K. L. (2007). The Adolescent Self-Regulatory Inventory: The development and validation of a questionnaire of short-term and long-term self-regulation. Journal of Youth and Adolescence, 36, 835-848.</t>
  </si>
  <si>
    <t xml:space="preserve">Self-reported questionnaire </t>
  </si>
  <si>
    <t>The tool is intended to measure self-regulation of teens.  It has items suitable for long- and short-term measurement. The author used the tool to conduct research on the relationship between parental control and youth self-regulation. It has also  been used in out-of-school programs.</t>
  </si>
  <si>
    <t>Adolescents; tested on 11, 13, and 15 year olds and their parents</t>
  </si>
  <si>
    <t xml:space="preserve">Adapted for use in Portugal </t>
  </si>
  <si>
    <r>
      <rPr>
        <b/>
        <sz val="11"/>
        <color theme="1"/>
        <rFont val="Calibri"/>
        <family val="2"/>
        <scheme val="minor"/>
      </rPr>
      <t>Time</t>
    </r>
    <r>
      <rPr>
        <sz val="11"/>
        <color theme="1"/>
        <rFont val="Calibri"/>
        <family val="2"/>
        <scheme val="minor"/>
      </rPr>
      <t xml:space="preserve">: No information                  
</t>
    </r>
    <r>
      <rPr>
        <b/>
        <sz val="11"/>
        <color theme="1"/>
        <rFont val="Calibri"/>
        <family val="2"/>
        <scheme val="minor"/>
      </rPr>
      <t>ICT Requirements:</t>
    </r>
    <r>
      <rPr>
        <sz val="11"/>
        <color theme="1"/>
        <rFont val="Calibri"/>
        <family val="2"/>
        <scheme val="minor"/>
      </rPr>
      <t xml:space="preserve"> None                                           </t>
    </r>
    <r>
      <rPr>
        <b/>
        <sz val="11"/>
        <color theme="1"/>
        <rFont val="Calibri"/>
        <family val="2"/>
        <scheme val="minor"/>
      </rPr>
      <t>Translation Evidence</t>
    </r>
    <r>
      <rPr>
        <sz val="11"/>
        <color theme="1"/>
        <rFont val="Calibri"/>
        <family val="2"/>
        <scheme val="minor"/>
      </rPr>
      <t xml:space="preserve">: Adapted for use in Portugese
</t>
    </r>
    <r>
      <rPr>
        <b/>
        <sz val="11"/>
        <color theme="1"/>
        <rFont val="Calibri"/>
        <family val="2"/>
        <scheme val="minor"/>
      </rPr>
      <t>Special Training:</t>
    </r>
    <r>
      <rPr>
        <sz val="11"/>
        <color theme="1"/>
        <rFont val="Calibri"/>
        <family val="2"/>
        <scheme val="minor"/>
      </rPr>
      <t xml:space="preserve"> None
</t>
    </r>
    <r>
      <rPr>
        <b/>
        <sz val="11"/>
        <color theme="1"/>
        <rFont val="Calibri"/>
        <family val="2"/>
        <scheme val="minor"/>
      </rPr>
      <t>Instructions:</t>
    </r>
    <r>
      <rPr>
        <sz val="11"/>
        <color theme="1"/>
        <rFont val="Calibri"/>
        <family val="2"/>
        <scheme val="minor"/>
      </rPr>
      <t xml:space="preserve"> "Rate how true each statement is for you ranging from Not at all true for me to Really true for me. Mark the box under the rating that best applies to you."
</t>
    </r>
    <r>
      <rPr>
        <b/>
        <sz val="11"/>
        <color theme="1"/>
        <rFont val="Calibri"/>
        <family val="2"/>
        <scheme val="minor"/>
      </rPr>
      <t>Other:</t>
    </r>
    <r>
      <rPr>
        <sz val="11"/>
        <color theme="1"/>
        <rFont val="Calibri"/>
        <family val="2"/>
        <scheme val="minor"/>
      </rPr>
      <t> Parental permission was required. Parents and adolescents were recruited separately. Adolescents were informed of the general focus of the study through in-class presentations, and  parents received packets. Goals of the study were reveled after survey completion. Students completed the survey packets in class and no names were used. </t>
    </r>
  </si>
  <si>
    <t>2: self-control; goal orientation</t>
  </si>
  <si>
    <t>Self-regulation, two aspects: short-term and long-term</t>
  </si>
  <si>
    <t>better school performance, higher levels of prosocial behavior, lower levels of internalizing-externalizing difficulties, academic success and substance abuse</t>
  </si>
  <si>
    <t>27 or 36 questions</t>
  </si>
  <si>
    <t>1) not at all true for me; 2) not very true for me; 3) neither true nor untrue for me; 4) somewhat true for me; 5) really true for me.</t>
  </si>
  <si>
    <t>Tested with 169 students in the 6th, 8th, and 10th grades of a small, Midwestern school district.</t>
  </si>
  <si>
    <t>The original validation study reported evidence of content and construct validity (…) In addition, both short-term and long-term ASRI were positively correlated with the self-regulation instrument developed by Novak and Clayton (2001) (r range = 0.68-0.92, p&lt;0.01) and each other (r range = 0.74-0.91, p&lt;0.01). In addition, short- and long term- ASRI factors were negatively correlated with the dissimilar construct parental psychological control, and positively correlated with similar constructs including parental warmth, indicators of adjustment, better school performance, higher levels of prosocial behavior and lower levels of internalizing-externalizing difficulties. Tools for Strengths-Based Assessment and Evaluation, Simmons (ed) based on Moilanen 2007</t>
  </si>
  <si>
    <t>The instrument author assessed reliability of the ASRI with a sample of adolescents (N=169) and parents (N=80) finding evidence of internal consistency for the short term subscales (adolescent self-report α = 0.70; parent self-report α=0.69; parent report about his or her child  α = 0.88) and the long-term subscales (adolescent self-report α = 0.82; parent self-report α=0.72; parent report about his or her child  α = 0.91)  ,  Tools for Strengths-Based Assessment and Evaluation, Simmons (ed) based on Moilanem, 2007</t>
  </si>
  <si>
    <t xml:space="preserve">Moderate: No evidence found indicating use in developing countries, but it has been adapted to the Portuguese context and did well. </t>
  </si>
  <si>
    <t>http://www.performwell.org/index.php/find-surveyassessments/outcomes/emotional-wellbeing/self-management/adolescent-self-regulatory-inventory-asri#</t>
  </si>
  <si>
    <t>Camper Growth Index - Camper (CGI-C)</t>
  </si>
  <si>
    <r>
      <t xml:space="preserve">Henderson, K. A., Thurber, C. A., Whitaker, L. S., Bialeschki, M. D., &amp; Scanlin, M. M. (2006). Development and Application of a Camper Growth Index for Youth. </t>
    </r>
    <r>
      <rPr>
        <i/>
        <sz val="11"/>
        <color theme="1"/>
        <rFont val="Calibri"/>
        <family val="2"/>
        <scheme val="minor"/>
      </rPr>
      <t>Journal of Experiential Education</t>
    </r>
    <r>
      <rPr>
        <sz val="11"/>
        <color theme="1"/>
        <rFont val="Calibri"/>
        <family val="2"/>
        <scheme val="minor"/>
      </rPr>
      <t xml:space="preserve">, </t>
    </r>
    <r>
      <rPr>
        <i/>
        <sz val="11"/>
        <color theme="1"/>
        <rFont val="Calibri"/>
        <family val="2"/>
        <scheme val="minor"/>
      </rPr>
      <t>29</t>
    </r>
    <r>
      <rPr>
        <sz val="11"/>
        <color theme="1"/>
        <rFont val="Calibri"/>
        <family val="2"/>
        <scheme val="minor"/>
      </rPr>
      <t>(1), 1-17.</t>
    </r>
  </si>
  <si>
    <t>This tool is designed to measure youth development outcomes from camp experiences.  It is suitable for pre-, post- and 6 month follow up administration It has been used in research.</t>
  </si>
  <si>
    <t>Tested on children aged 8-14</t>
  </si>
  <si>
    <t>No evidence found</t>
  </si>
  <si>
    <r>
      <rPr>
        <b/>
        <sz val="11"/>
        <color theme="1"/>
        <rFont val="Calibri"/>
        <family val="2"/>
        <scheme val="minor"/>
      </rPr>
      <t>Time:</t>
    </r>
    <r>
      <rPr>
        <sz val="11"/>
        <color theme="1"/>
        <rFont val="Calibri"/>
        <family val="2"/>
        <scheme val="minor"/>
      </rPr>
      <t xml:space="preserve"> No information                                                           </t>
    </r>
    <r>
      <rPr>
        <b/>
        <sz val="11"/>
        <color theme="1"/>
        <rFont val="Calibri"/>
        <family val="2"/>
        <scheme val="minor"/>
      </rPr>
      <t xml:space="preserve">ICT Requirements: </t>
    </r>
    <r>
      <rPr>
        <sz val="11"/>
        <color theme="1"/>
        <rFont val="Calibri"/>
        <family val="2"/>
        <scheme val="minor"/>
      </rPr>
      <t xml:space="preserve">None                                           </t>
    </r>
    <r>
      <rPr>
        <b/>
        <sz val="11"/>
        <color theme="1"/>
        <rFont val="Calibri"/>
        <family val="2"/>
        <scheme val="minor"/>
      </rPr>
      <t>Translation Evidence:</t>
    </r>
    <r>
      <rPr>
        <sz val="11"/>
        <color theme="1"/>
        <rFont val="Calibri"/>
        <family val="2"/>
        <scheme val="minor"/>
      </rPr>
      <t xml:space="preserve"> None                                                </t>
    </r>
    <r>
      <rPr>
        <b/>
        <sz val="11"/>
        <color theme="1"/>
        <rFont val="Calibri"/>
        <family val="2"/>
        <scheme val="minor"/>
      </rPr>
      <t>Special Training:</t>
    </r>
    <r>
      <rPr>
        <sz val="11"/>
        <color theme="1"/>
        <rFont val="Calibri"/>
        <family val="2"/>
        <scheme val="minor"/>
      </rPr>
      <t xml:space="preserve"> None                                                                        </t>
    </r>
    <r>
      <rPr>
        <b/>
        <sz val="11"/>
        <color theme="1"/>
        <rFont val="Calibri"/>
        <family val="2"/>
        <scheme val="minor"/>
      </rPr>
      <t xml:space="preserve">Instructions: </t>
    </r>
    <r>
      <rPr>
        <sz val="11"/>
        <color theme="1"/>
        <rFont val="Calibri"/>
        <family val="2"/>
        <scheme val="minor"/>
      </rPr>
      <t xml:space="preserve">No information  </t>
    </r>
    <r>
      <rPr>
        <b/>
        <sz val="11"/>
        <color theme="1"/>
        <rFont val="Calibri"/>
        <family val="2"/>
        <scheme val="minor"/>
      </rPr>
      <t xml:space="preserve">                                                                      Other: </t>
    </r>
    <r>
      <rPr>
        <sz val="11"/>
        <color theme="1"/>
        <rFont val="Calibri"/>
        <family val="2"/>
        <scheme val="minor"/>
      </rPr>
      <t>Parental permission was required.  The survey provided at the beginning of camp included identifiers, demographics (including an additional 4-item SES proxy), and a measure of youth development. The survey provided at the end of camp included identifiers, demographics, a measure on youth development, a measure of sense of belonging, and a measure of campers’ perceptions of their relationship with camp staff.</t>
    </r>
  </si>
  <si>
    <t>2: social skills, positive self-concept</t>
  </si>
  <si>
    <t>The four domains along with the 10 constructs measured for the CCI-C included: Positive Identity: (1) positive identity; (2) independence; Social Skills: (3) leadership; (4) making friends; (5) social comfort; (6) peer relationships; Positive Values and Spiritual Growth: (7) positive values; (8) spirituality; and Thinking and Physical Skills: (9) adventure exploration; and environmental awareness.</t>
  </si>
  <si>
    <t xml:space="preserve"> making friends, peer relationships, adventure and exploration</t>
  </si>
  <si>
    <t>4-6 for each construct so 8-12 per domain 
(four domains: Positive Identity, Social Skills, Positive Values and Spiritual Growth, Thinking and Physical Skills)</t>
  </si>
  <si>
    <t>4 point Likert scale ("not sure" or "neutral" deliberately not used)</t>
  </si>
  <si>
    <t>Tested over  two summers with 92 camp; with 42 camps located in the Eastern half of the country and 50 located in the Western half. The
final sample was N = 5,281. This is repoted to have been broadly representative of the population of ACA accredited camps. The response rate was comparable with that of the ACA membership: 29% of the sample represented day camps and 71 % represented resident camps. Forty-five percent of the campers were in co-ed camps, 16% were in boys camps and 39% were in girls camps. The average age of the campers was 11 years with ages ranging from 8 to 14 years.</t>
  </si>
  <si>
    <t xml:space="preserve">Convergent validity: The Social Anxiety Scale for Children (LaCreca, Dandes, Wick, Shaw, &amp; Stone, 1988) inversely correlated with three of the social skills subscales: making friends [r= -.53); peer relationships (r - -.41); and trust (r - -.41).The Piers-Harris Children's Self-Concept Scale (Piers, 1984) correlated between r = .26 and r = .51 for all positive identity items on our survey (i.e., self-esteem and independence). </t>
  </si>
  <si>
    <t>The four domains (Positive Identity, Social Skill, Positive Values and Spiritual Growth, and Thinking and Physical Skills)  along with the 10 constructs measured and their reliabilities for the CCI-C included: Positive Identity: (1) positive identity(.75); (2) independence (.63); Social Skills: (3) leadership (.76); (4) making friends (.69); (5) social comfort (.66); (6) peer relationships (.71); Positive Values and Spiritual Growth: (7) positive values (.76); (8) spirituality (.81); and Thinking and Physical Skills: (9) adventure exploration (.66); and (10) environmental awareness (.76).</t>
  </si>
  <si>
    <t>High: Documentation indicates tool uses simple and universal questions.</t>
  </si>
  <si>
    <t>https://www.researchgate.net/publication/234632915_Development_and_Application_of_a_Camper_Growth_Index_for_Youth</t>
  </si>
  <si>
    <t>12-Item GRIT Scale</t>
  </si>
  <si>
    <t>Angela Duckworth</t>
  </si>
  <si>
    <t>Self-reported questionnaire</t>
  </si>
  <si>
    <r>
      <rPr>
        <sz val="11"/>
        <color theme="1"/>
        <rFont val="Calibri"/>
        <family val="2"/>
        <scheme val="minor"/>
      </rPr>
      <t>The tool is designed to measure differences between individuals. It is not recommended for measuring within-individual changes over time (as a result of interventions), or in high stakes settings where faking is a concern (e.g., admissions or hiring decisions). The tool has been used in research, in</t>
    </r>
    <r>
      <rPr>
        <b/>
        <sz val="11"/>
        <color theme="1"/>
        <rFont val="Calibri"/>
        <family val="2"/>
        <scheme val="minor"/>
      </rPr>
      <t xml:space="preserve"> </t>
    </r>
    <r>
      <rPr>
        <sz val="11"/>
        <color theme="1"/>
        <rFont val="Calibri"/>
        <family val="2"/>
        <scheme val="minor"/>
      </rPr>
      <t xml:space="preserve">middle and high school admissions, and in school classrooms.     </t>
    </r>
  </si>
  <si>
    <t>Youth and adults  (aged 7+)</t>
  </si>
  <si>
    <t>Adapted for use in multiple countries, including Russia, Germany, and Macedonia</t>
  </si>
  <si>
    <r>
      <rPr>
        <b/>
        <sz val="11"/>
        <color theme="1"/>
        <rFont val="Calibri"/>
        <family val="2"/>
        <scheme val="minor"/>
      </rPr>
      <t>Time:</t>
    </r>
    <r>
      <rPr>
        <sz val="11"/>
        <color theme="1"/>
        <rFont val="Calibri"/>
        <family val="2"/>
        <scheme val="minor"/>
      </rPr>
      <t xml:space="preserve"> Less than 10 minutes                                                          </t>
    </r>
    <r>
      <rPr>
        <b/>
        <sz val="11"/>
        <color theme="1"/>
        <rFont val="Calibri"/>
        <family val="2"/>
        <scheme val="minor"/>
      </rPr>
      <t xml:space="preserve">ICT Requirements: </t>
    </r>
    <r>
      <rPr>
        <sz val="11"/>
        <color theme="1"/>
        <rFont val="Calibri"/>
        <family val="2"/>
        <scheme val="minor"/>
      </rPr>
      <t xml:space="preserve">None, but there is an online version                              
</t>
    </r>
    <r>
      <rPr>
        <b/>
        <sz val="11"/>
        <color theme="1"/>
        <rFont val="Calibri"/>
        <family val="2"/>
        <scheme val="minor"/>
      </rPr>
      <t>Translation Evidence:</t>
    </r>
    <r>
      <rPr>
        <sz val="11"/>
        <color theme="1"/>
        <rFont val="Calibri"/>
        <family val="2"/>
        <scheme val="minor"/>
      </rPr>
      <t xml:space="preserve"> Yes, German, Russian, and Macedonian                                                                        </t>
    </r>
    <r>
      <rPr>
        <b/>
        <sz val="11"/>
        <color theme="1"/>
        <rFont val="Calibri"/>
        <family val="2"/>
        <scheme val="minor"/>
      </rPr>
      <t>Special Training:</t>
    </r>
    <r>
      <rPr>
        <sz val="11"/>
        <color theme="1"/>
        <rFont val="Calibri"/>
        <family val="2"/>
        <scheme val="minor"/>
      </rPr>
      <t xml:space="preserve"> None                                                                        </t>
    </r>
    <r>
      <rPr>
        <b/>
        <sz val="11"/>
        <color theme="1"/>
        <rFont val="Calibri"/>
        <family val="2"/>
        <scheme val="minor"/>
      </rPr>
      <t xml:space="preserve">Instructions: </t>
    </r>
    <r>
      <rPr>
        <sz val="11"/>
        <color theme="1"/>
        <rFont val="Calibri"/>
        <family val="2"/>
        <scheme val="minor"/>
      </rPr>
      <t>" Please respond to the following 12 items. Be honest – there are no right or wrong answers!"</t>
    </r>
    <r>
      <rPr>
        <b/>
        <sz val="11"/>
        <color theme="1"/>
        <rFont val="Calibri"/>
        <family val="2"/>
        <scheme val="minor"/>
      </rPr>
      <t xml:space="preserve">  
Other:</t>
    </r>
    <r>
      <rPr>
        <sz val="11"/>
        <color theme="1"/>
        <rFont val="Calibri"/>
        <family val="2"/>
        <scheme val="minor"/>
      </rPr>
      <t xml:space="preserve"> None</t>
    </r>
    <r>
      <rPr>
        <b/>
        <sz val="11"/>
        <color theme="1"/>
        <rFont val="Calibri"/>
        <family val="2"/>
        <scheme val="minor"/>
      </rPr>
      <t xml:space="preserve"> </t>
    </r>
  </si>
  <si>
    <t>3: goal orientation, self-control, hardworking and dependable</t>
  </si>
  <si>
    <t>1) Grit: Perseverance and Passion for Long-Term Goals: GPA, SAT scores, summer retention, fewer career changes in lifetime, completion of summer programs at West Point, ranking in National Spelling Bee; 
2) The Grit Effect: Predicting Retention in the Military, the Workplace, School and Marriage: retention in workplace, marriage, high school, military; 
3) IRT Analysis and Validation of the GRIT Scale: A Russian Investigation: educational outcomes; grade repetition, general school retention vs. vocational school, attending advanced courses, participating in subject competition/ Olympiads, duration of practicing music (or art) and sport.</t>
  </si>
  <si>
    <t>Frequencies in Likert type scales</t>
  </si>
  <si>
    <t>Samples were broken up by subject tested and population. These multipel testing groups included adults 25+, West Point cadets, National Spelling Bee finalists; soldiers in an Army Special Operations Forces (ARSOF), sales representatives at a vacation ownership corporation, juniors in the Chicago public high schools, adults, Russian secondary school students.</t>
  </si>
  <si>
    <t>"Grit: Perseverance and Passion for Long-Term Goals": Conscientiousness (r  = 0.77, p.001), Neuroticism (r = 0.38, p  .001), Agreeableness, (r = 0.24, p  .001), Extraversion (r = 0.22, p  .001), and Openness to Experience (r = 0.14, p  .001); GPA r=0.25), SAT scores (r = -0.2) (among elite students); self-control  (r = 0.63), summer retention at West Point (alpha = 0.31), fewer career changes in lifetime, completion of summer programs at West Point ( Cadets who were a standard deviation higher than average in grit were more than 60% more likely to complete summer training, whereas cadets who scored a standard deviation above average in self-control   were only 50% more likely to complete the summer course)</t>
  </si>
  <si>
    <t>0.77-0.88 across different samples in "Grit: Perseverance and Passion for Long-Term Goals" - adults 25+, Ivy League undergraduates, West Point cadets, National Spelling Bee finalists</t>
  </si>
  <si>
    <t>High: It has been translated and tested in other countries, and the questions appear to be easy to understand, and adaptable to different cultures and countires.</t>
  </si>
  <si>
    <t>https://www.sas.upenn.edu/~duckwort/images/12-item%20Grit%20Scale.05312011.pdf</t>
  </si>
  <si>
    <t>Flourishing Children - Parent Scale</t>
  </si>
  <si>
    <t>Child Trends</t>
  </si>
  <si>
    <t>Observational questionnaire for parents</t>
  </si>
  <si>
    <t>The tool can be used for program evaluations, surveys, assessments.  It can also inform research on indicators of positive development.</t>
  </si>
  <si>
    <t>Adults (parents of youth ages 12-17)</t>
  </si>
  <si>
    <t xml:space="preserve">Used in Canada, Philippines, Indonesia, Norway, India, Turkey, Australia, Europe
</t>
  </si>
  <si>
    <r>
      <rPr>
        <b/>
        <sz val="11"/>
        <color theme="1"/>
        <rFont val="Calibri"/>
        <family val="2"/>
        <scheme val="minor"/>
      </rPr>
      <t>Time:</t>
    </r>
    <r>
      <rPr>
        <sz val="11"/>
        <color theme="1"/>
        <rFont val="Calibri"/>
        <family val="2"/>
        <scheme val="minor"/>
      </rPr>
      <t xml:space="preserve"> A response time of &lt;7 minutes considered invalid                                                                     </t>
    </r>
    <r>
      <rPr>
        <b/>
        <sz val="11"/>
        <color theme="1"/>
        <rFont val="Calibri"/>
        <family val="2"/>
        <scheme val="minor"/>
      </rPr>
      <t xml:space="preserve">ICT Requirements: </t>
    </r>
    <r>
      <rPr>
        <sz val="11"/>
        <color theme="1"/>
        <rFont val="Calibri"/>
        <family val="2"/>
        <scheme val="minor"/>
      </rPr>
      <t xml:space="preserve">None; has been administered online                                           </t>
    </r>
    <r>
      <rPr>
        <b/>
        <sz val="11"/>
        <color theme="1"/>
        <rFont val="Calibri"/>
        <family val="2"/>
        <scheme val="minor"/>
      </rPr>
      <t>Translation Evidence:</t>
    </r>
    <r>
      <rPr>
        <sz val="11"/>
        <color theme="1"/>
        <rFont val="Calibri"/>
        <family val="2"/>
        <scheme val="minor"/>
      </rPr>
      <t xml:space="preserve"> None                                                </t>
    </r>
    <r>
      <rPr>
        <b/>
        <sz val="11"/>
        <color theme="1"/>
        <rFont val="Calibri"/>
        <family val="2"/>
        <scheme val="minor"/>
      </rPr>
      <t>Special Training:</t>
    </r>
    <r>
      <rPr>
        <sz val="11"/>
        <color theme="1"/>
        <rFont val="Calibri"/>
        <family val="2"/>
        <scheme val="minor"/>
      </rPr>
      <t xml:space="preserve"> No evidence                                                                        </t>
    </r>
    <r>
      <rPr>
        <b/>
        <sz val="11"/>
        <color theme="1"/>
        <rFont val="Calibri"/>
        <family val="2"/>
        <scheme val="minor"/>
      </rPr>
      <t>Instructions: E</t>
    </r>
    <r>
      <rPr>
        <sz val="11"/>
        <color theme="1"/>
        <rFont val="Calibri"/>
        <family val="2"/>
        <scheme val="minor"/>
      </rPr>
      <t xml:space="preserve">xtensive instructions are provided for both programmers and parents throughout the tool.                        </t>
    </r>
    <r>
      <rPr>
        <b/>
        <sz val="11"/>
        <color theme="1"/>
        <rFont val="Calibri"/>
        <family val="2"/>
        <scheme val="minor"/>
      </rPr>
      <t xml:space="preserve">                                           Other: </t>
    </r>
    <r>
      <rPr>
        <sz val="11"/>
        <color theme="1"/>
        <rFont val="Calibri"/>
        <family val="2"/>
        <scheme val="minor"/>
      </rPr>
      <t>In the pilot study, the survey was administrated online for both youth and the parents. Households were randomly assigned one of two ballots. Participants were recruited by Knowledge Networks through random digit dialing or address-based sampling. Households in need are provided with Internet access and hardware. Knowledge Networks selected parents of youth aged 12–17  to participate. Parents were required to give consent for their children’s participation. Small financial incentives were provided.</t>
    </r>
  </si>
  <si>
    <t>5: social skills, responsibility, empathy, goal orientation, hardworking and dependable</t>
  </si>
  <si>
    <t>Gratitude, forgiveness, hope, goal orientation, life satisfaction, purpose, spirituality, diligence and reliability, educational engagement, initiative taking, trustworthiness and integrity, thrift, positive friendship with peers, positive relationship with parents, empathy, social competence, altruism, helping family and friends, environmental stewardship</t>
  </si>
  <si>
    <t>fighting</t>
  </si>
  <si>
    <t>smoking, depression, grades</t>
  </si>
  <si>
    <t>Tested on nationally representative sample of parents of 12-17 year olds.</t>
  </si>
  <si>
    <t>Validity information is provided in form of a comparative fit index (CFI) measure. They are as follows:
Social competence: CFI=0.983 (excellent), 
 Diligence and reliability: CFI=0.995 (excellent),
Trustworthiness and integrity:  CFI=0.998 (excellent)
Goal orientation: CFI=0.996 (excellent)
Empathy: CFI=1.000 (excellent)</t>
  </si>
  <si>
    <t xml:space="preserve">Social competence: Alpha=0.62 (adequate), CFI=0.983 (excellent), TLI=0.971 (excellent), RMSEA=0.040 (excellent); Diligence and reliability: Alpha=0.89 (excellent), CFI=0.995 (excellent), TLI=0.986 (excellent), RMSEA=0.086 (marginal); Trustworthiness and integrity: Alpha=0.89 (excellent), CFI=0.998 (excellent), TLI=0.994 (excellent), RMSEA=0.072 (adequate); Goal orientation: Alpha=0.93 (excellent), CFI=0.996 (excellent), TLI=0.996 (excellent), RMSEA=0.081 (adequate); Empathy: Alpha=0.87 (excellent), CFI=1.000 (excellent), TLI=0.999 (excellent), RMSEA=0.026 (excellent).
</t>
  </si>
  <si>
    <t>High: based on use in developing and developed context questions appear to be adaptable to different contexts.</t>
  </si>
  <si>
    <t>yes, scales worked for girls as well as boys</t>
  </si>
  <si>
    <t>N/A</t>
  </si>
  <si>
    <t>Flourishing Children - Adolescent Scale</t>
  </si>
  <si>
    <t>Self-reported questionnaire for youth</t>
  </si>
  <si>
    <t>ages 12 - 17</t>
  </si>
  <si>
    <t xml:space="preserve">Used in Canada, Philippines, Indonesia, Norway, India, Turkey
</t>
  </si>
  <si>
    <r>
      <rPr>
        <b/>
        <sz val="11"/>
        <color theme="1"/>
        <rFont val="Calibri"/>
        <family val="2"/>
        <scheme val="minor"/>
      </rPr>
      <t>Time:</t>
    </r>
    <r>
      <rPr>
        <sz val="11"/>
        <color theme="1"/>
        <rFont val="Calibri"/>
        <family val="2"/>
        <scheme val="minor"/>
      </rPr>
      <t xml:space="preserve"> A response time of &lt;7 minutes considered invalid                                                          </t>
    </r>
    <r>
      <rPr>
        <b/>
        <sz val="11"/>
        <color theme="1"/>
        <rFont val="Calibri"/>
        <family val="2"/>
        <scheme val="minor"/>
      </rPr>
      <t xml:space="preserve">ICT Requirements: </t>
    </r>
    <r>
      <rPr>
        <sz val="11"/>
        <color theme="1"/>
        <rFont val="Calibri"/>
        <family val="2"/>
        <scheme val="minor"/>
      </rPr>
      <t xml:space="preserve">None; has been administered online                                           </t>
    </r>
    <r>
      <rPr>
        <b/>
        <sz val="11"/>
        <color theme="1"/>
        <rFont val="Calibri"/>
        <family val="2"/>
        <scheme val="minor"/>
      </rPr>
      <t>Translation Evidence:</t>
    </r>
    <r>
      <rPr>
        <sz val="11"/>
        <color theme="1"/>
        <rFont val="Calibri"/>
        <family val="2"/>
        <scheme val="minor"/>
      </rPr>
      <t xml:space="preserve"> None                                                </t>
    </r>
    <r>
      <rPr>
        <b/>
        <sz val="11"/>
        <color theme="1"/>
        <rFont val="Calibri"/>
        <family val="2"/>
        <scheme val="minor"/>
      </rPr>
      <t>Special Training:</t>
    </r>
    <r>
      <rPr>
        <sz val="11"/>
        <color theme="1"/>
        <rFont val="Calibri"/>
        <family val="2"/>
        <scheme val="minor"/>
      </rPr>
      <t xml:space="preserve"> No evidence                                                                        </t>
    </r>
    <r>
      <rPr>
        <b/>
        <sz val="11"/>
        <color theme="1"/>
        <rFont val="Calibri"/>
        <family val="2"/>
        <scheme val="minor"/>
      </rPr>
      <t>Instructions: E</t>
    </r>
    <r>
      <rPr>
        <sz val="11"/>
        <color theme="1"/>
        <rFont val="Calibri"/>
        <family val="2"/>
        <scheme val="minor"/>
      </rPr>
      <t xml:space="preserve">xtensive instructions are provided for both programmers and parents throughout the tool.                        </t>
    </r>
    <r>
      <rPr>
        <b/>
        <sz val="11"/>
        <color theme="1"/>
        <rFont val="Calibri"/>
        <family val="2"/>
        <scheme val="minor"/>
      </rPr>
      <t xml:space="preserve">                                           Other: </t>
    </r>
    <r>
      <rPr>
        <sz val="11"/>
        <color theme="1"/>
        <rFont val="Calibri"/>
        <family val="2"/>
        <scheme val="minor"/>
      </rPr>
      <t>In the pilot study, the survey was administrated online for both youth and the parents. Households were randomly assigned one of two ballots. Participants were recruited by Knowledge Networks through random digit dialing or address-based sampling. Households in need are provided with Internet access and hardware. Knowledge Networks selected parents of youth aged 12–17  to participate. Parents were required to give consent for their children’s participation. Teen assent was also obtained. Small financial incentives were provided.</t>
    </r>
  </si>
  <si>
    <t xml:space="preserve">fighting </t>
  </si>
  <si>
    <t>Tested on nationally representative sample of 12-17 year olds.</t>
  </si>
  <si>
    <t>Social competence: 0.12 correlation with grades, -0.14 with fighting, -0.28 with smoking, -0.10 with depression
Diligence and reliability: 0.18 with grades, -0.13 with fighting, -0.17 with smoking, -0.13 with depression
Trustworthiness and reliability: 0.2 with grades, -0.18 with fighting, -0.28 with smoking, -0.18 with depression
Goal orientation: 0.13 with grades, -0.07 with fighting, -0.13 with smoking, -0.10 with depression
Empathy: 0.10 with grades, -0.12 with fighting, -0.16 with smoking, -0.10 with depression
Validity information is also provided in form of a comparative fit index (CFI) measure. They are as follows:
Social competence: CFI=0.986 (excellent)
Diligence and reliability: CFI=0.994 (excellent)
Trustworthiness and integrity: CFI=1.000 (excellent)
Goal orientation: CFI=0.996 (excellent)
Empathy: CFI=1.000 (excellent)</t>
  </si>
  <si>
    <t>Social competence: Alpha=0.79 (good), CFI=0.986 (excellent),  TLI=0.981 (excellent), RMSEA=0.042 (excellent)
Diligence and reliability: Alpha=0.79 (good), CFI=0.994 (excellent), TLI=0.983 (excellent), RMSEA=0.069 (adequate)
Trustworthiness and integrity: Alpha=0.79 (good), CFI=1.000 (excellent), TLI=1.001 (excellent), RMSEA=0.000 (excellent)
Goal orientation: Alpha=0.93 (excellent), CFI=0.996 (excellent), TLI=0.996 (excellent), RMSEA=0.081 (adequate)
Empathy: Alpha=0.87 (excellent), CFI=1.000 (excellent), TLI=0.999 (excellent), RMSEA=0.026 (excellent)</t>
  </si>
  <si>
    <t>General Self-Efficacy Scale (GSE)</t>
  </si>
  <si>
    <t>Schwarzer, R., &amp; Jerusalem, M. (1995). Generalized Self-Efficacy scale. In J. Weinman, S. Wright, &amp; M. Johnston, Measures in health psychology: A user’s portfolio. Causal and control beliefs (pp. 35- 37). Windsor, England: NFER-NELSON.</t>
  </si>
  <si>
    <t>This 10-item psychometric scale was created to assess perceived general self­ efficacy with the aim of predicting coping ability and adaptability to following stressful events and is suitable for a broad range of applications. It . was originally developed in Germany in 1981 and has been used and tested widely. In contrast to other scales designed to assess optimism, this one explicitly refers to personal agency, i.e., the belief that one's actions are responsible for successful outcomes.</t>
  </si>
  <si>
    <t>ages 12-94</t>
  </si>
  <si>
    <t xml:space="preserve">There are versions adapted to 33 languages. Reliability has been confirmed across 25 countries. (http://userpage.fu-berlin.de/health/materials/gse_scholz2002.pdf). </t>
  </si>
  <si>
    <r>
      <t>Time:</t>
    </r>
    <r>
      <rPr>
        <sz val="11"/>
        <color theme="1"/>
        <rFont val="Calibri"/>
        <family val="2"/>
        <scheme val="minor"/>
      </rPr>
      <t xml:space="preserve"> 4 minutes on average </t>
    </r>
    <r>
      <rPr>
        <b/>
        <sz val="11"/>
        <color theme="1"/>
        <rFont val="Calibri"/>
        <family val="2"/>
        <scheme val="minor"/>
      </rPr>
      <t xml:space="preserve">                                                     ICT Requirements: </t>
    </r>
    <r>
      <rPr>
        <sz val="11"/>
        <color theme="1"/>
        <rFont val="Calibri"/>
        <family val="2"/>
        <scheme val="minor"/>
      </rPr>
      <t>None</t>
    </r>
    <r>
      <rPr>
        <b/>
        <sz val="11"/>
        <color theme="1"/>
        <rFont val="Calibri"/>
        <family val="2"/>
        <scheme val="minor"/>
      </rPr>
      <t xml:space="preserve">                                                  Translation Evidence: </t>
    </r>
    <r>
      <rPr>
        <sz val="11"/>
        <color theme="1"/>
        <rFont val="Calibri"/>
        <family val="2"/>
        <scheme val="minor"/>
      </rPr>
      <t xml:space="preserve">Yes, in 30+ languages  </t>
    </r>
    <r>
      <rPr>
        <b/>
        <sz val="11"/>
        <color theme="1"/>
        <rFont val="Calibri"/>
        <family val="2"/>
        <scheme val="minor"/>
      </rPr>
      <t xml:space="preserve">                                                     Special Training: </t>
    </r>
    <r>
      <rPr>
        <sz val="11"/>
        <color theme="1"/>
        <rFont val="Calibri"/>
        <family val="2"/>
        <scheme val="minor"/>
      </rPr>
      <t>None</t>
    </r>
    <r>
      <rPr>
        <b/>
        <sz val="11"/>
        <color theme="1"/>
        <rFont val="Calibri"/>
        <family val="2"/>
        <scheme val="minor"/>
      </rPr>
      <t xml:space="preserve">                                                                    Instructions: </t>
    </r>
    <r>
      <rPr>
        <sz val="11"/>
        <color theme="1"/>
        <rFont val="Calibri"/>
        <family val="2"/>
        <scheme val="minor"/>
      </rPr>
      <t xml:space="preserve">No information    </t>
    </r>
    <r>
      <rPr>
        <b/>
        <sz val="11"/>
        <color theme="1"/>
        <rFont val="Calibri"/>
        <family val="2"/>
        <scheme val="minor"/>
      </rPr>
      <t xml:space="preserve">                                                                 Other: </t>
    </r>
    <r>
      <rPr>
        <sz val="11"/>
        <color theme="1"/>
        <rFont val="Calibri"/>
        <family val="2"/>
        <scheme val="minor"/>
      </rPr>
      <t xml:space="preserve">In documented studies, the questionnaires were self-administered under the supervision of research team members responsible for ensuring confidentiality and answering participants’ questions.  It can be used to assess change over time.  </t>
    </r>
  </si>
  <si>
    <t>4: positive self-concept, higher order thinking skills, goal-orientation, self-control</t>
  </si>
  <si>
    <t>Self-efficacy</t>
  </si>
  <si>
    <t>depression, loneliness, anxiety</t>
  </si>
  <si>
    <t>1) not at all true, 2) hardly true, 3) moderately true, 4) exactly true</t>
  </si>
  <si>
    <t>Tested on German students, East German migrants, university students, and others.</t>
  </si>
  <si>
    <t xml:space="preserve">For German high school students it correlated 0.49 with optimism and 0.45 with the perception of challenge in stressful situations. Teachers: proactive coping: 0.55, depersonalization, -0.44, lack of accomplishment -0.75. </t>
  </si>
  <si>
    <t>It has been used in numerous projects, where it typically yielded internal consistencies between alpha = 0.75 and 0.91 (http://userpage.fu-berlin.de/health/materials/gse_scholz2002.pdf) retest reliability r range 0.47-0.75 (teachers, students, cardiac surgery patients) discuss pages 5-6 of http://userpage.fu-berlin.de/health/materials/gse_scholz2002.pdf - retest after 6 months? Reliability has been confirmed across 25 nations in this study (http://userpage.fu-berlin.de/health/materials/gse_scholz2002.pdf), the internal consistency for the total sample was alpha = 0.86</t>
  </si>
  <si>
    <t>High: Too has been translated into 33 languages.</t>
  </si>
  <si>
    <t>http://userpage.fu-berlin.de/~health/selfscal.htm</t>
  </si>
  <si>
    <t>Jamaica Youth Survey</t>
  </si>
  <si>
    <t>World Bank (http://sites.udel.edu/paclab/files/2013/05/Meeks-Garnder-et-al.-2011-Jamaica-Youth-Survey.pdf)</t>
  </si>
  <si>
    <t>This survey was used as part of an evaluation to determine the individual-level impact of  youth development and violence prevention programs among teenage boys and girls (ages 12-18) in urban Jamaica.</t>
  </si>
  <si>
    <t>ages 12 - 18</t>
  </si>
  <si>
    <t>Developed for use in Jamaica</t>
  </si>
  <si>
    <r>
      <t>Time:</t>
    </r>
    <r>
      <rPr>
        <sz val="11"/>
        <color theme="1"/>
        <rFont val="Calibri"/>
        <family val="2"/>
        <scheme val="minor"/>
      </rPr>
      <t xml:space="preserve"> No information</t>
    </r>
    <r>
      <rPr>
        <b/>
        <sz val="11"/>
        <color theme="1"/>
        <rFont val="Calibri"/>
        <family val="2"/>
        <scheme val="minor"/>
      </rPr>
      <t xml:space="preserve">                                                                                           ICT Requirements: </t>
    </r>
    <r>
      <rPr>
        <sz val="11"/>
        <color theme="1"/>
        <rFont val="Calibri"/>
        <family val="2"/>
        <scheme val="minor"/>
      </rPr>
      <t>None</t>
    </r>
    <r>
      <rPr>
        <b/>
        <sz val="11"/>
        <color theme="1"/>
        <rFont val="Calibri"/>
        <family val="2"/>
        <scheme val="minor"/>
      </rPr>
      <t xml:space="preserve">                                                Translation Evidence: </t>
    </r>
    <r>
      <rPr>
        <sz val="11"/>
        <color theme="1"/>
        <rFont val="Calibri"/>
        <family val="2"/>
        <scheme val="minor"/>
      </rPr>
      <t>None; has been used abroad</t>
    </r>
    <r>
      <rPr>
        <b/>
        <sz val="11"/>
        <color theme="1"/>
        <rFont val="Calibri"/>
        <family val="2"/>
        <scheme val="minor"/>
      </rPr>
      <t xml:space="preserve">                                                  
Special Training: </t>
    </r>
    <r>
      <rPr>
        <sz val="11"/>
        <color theme="1"/>
        <rFont val="Calibri"/>
        <family val="2"/>
        <scheme val="minor"/>
      </rPr>
      <t xml:space="preserve">No evidence    </t>
    </r>
    <r>
      <rPr>
        <b/>
        <sz val="11"/>
        <color theme="1"/>
        <rFont val="Calibri"/>
        <family val="2"/>
        <scheme val="minor"/>
      </rPr>
      <t xml:space="preserve">                                         Instructions: </t>
    </r>
    <r>
      <rPr>
        <sz val="11"/>
        <color theme="1"/>
        <rFont val="Calibri"/>
        <family val="2"/>
        <scheme val="minor"/>
      </rPr>
      <t xml:space="preserve">Specific directions to be read aloud are provided throughout the tool.   </t>
    </r>
    <r>
      <rPr>
        <b/>
        <sz val="11"/>
        <color theme="1"/>
        <rFont val="Calibri"/>
        <family val="2"/>
        <scheme val="minor"/>
      </rPr>
      <t xml:space="preserve">                                                                 Other: </t>
    </r>
    <r>
      <rPr>
        <sz val="11"/>
        <color theme="1"/>
        <rFont val="Calibri"/>
        <family val="2"/>
        <scheme val="minor"/>
      </rPr>
      <t>P</t>
    </r>
    <r>
      <rPr>
        <sz val="11"/>
        <color theme="1"/>
        <rFont val="Calibri"/>
        <family val="2"/>
        <scheme val="minor"/>
      </rPr>
      <t xml:space="preserve">articipants completed consent forms and were assessed individually. Interviewers read aloud questions and recorded answers to control for difficulties. The field coordinator observed  some interviews to ensure current administration. The questionnaire was piloted prior to ensure it was culturally appropriate and easily understood. Probes used to increase youth comprehension were included in the fieldwork manual. </t>
    </r>
  </si>
  <si>
    <t>6: social skills, higher-order thinking, self-control, positive self-concept, goal orientation, hardworking and dependable</t>
  </si>
  <si>
    <t>Positive sense of self; self-control; decision-making skills; moral system of belief; and prosocial connectedness</t>
  </si>
  <si>
    <t>aggressive and violent behavior</t>
  </si>
  <si>
    <t>from 8 - 14</t>
  </si>
  <si>
    <t>Strongly agree - agree - disagree - strongly disagree</t>
  </si>
  <si>
    <t>Tested on 12-18 year old males and females from poor, urban communities in Jamaica.</t>
  </si>
  <si>
    <t>Correlation with measure of self-esteem (Rosenberg's Modified Self-Esteem Scale) - females: self-control  0.27, decision making 0.159, pro-social connectedness 0.229; males: self-control  0.29, decision-making 0.12, pro-social connectedness 0.211.</t>
  </si>
  <si>
    <t>Alpha coefficients: Positive Sense of Self .78 males .73 female, self-control  .41 males (.70 when recalculated with reverse items removed) .51 females (.69 when recalculated with reverse items removed), Decision Making .70 males(.73) .66 females (.69) Pro-social Connectedness .85 males .85 females</t>
  </si>
  <si>
    <t>High: Tool has been tested on poor urban youth in Jamaica.</t>
  </si>
  <si>
    <t>http://sites.udel.edu/paclab/files/2013/07/Jamaica-Youth-Survey.pdf</t>
  </si>
  <si>
    <t>Middle Years Development Instrument (Grade 7)</t>
  </si>
  <si>
    <t xml:space="preserve">Schonert-Reichl, K. A., Guhn, M., Gadermann, A. M., Hymel, S., Sweiss, L., &amp; Hertzman, C. (2012). Development and Validation of the Middle Years Development Instrument (MDI): Assessing Children’s Well-Being and Assets across Multiple Contexts. Soc Indic Res Social Indicators Research, 114(2), 345-369. </t>
  </si>
  <si>
    <t>The MDI is a self-report questionnaire designed to assess child well-being inside and outside of school on five dimensions: (1) Social and emotional development, (2) Connectedness to peers and to adults at school, at home, and in the neighborhood, (3) School experiences, (4) Physical health and well-being, and (5) Constructive use of time after school. It was designed for population-level research in Canada. Results can be used by schools, school boards, communities, and non-profit organizations to identify needs and improve programs. The survey is not used for individual diagnosis or assessment of children, or comparison of individual teachers, classrooms or schools.</t>
  </si>
  <si>
    <t xml:space="preserve">ages 6 - 12                  </t>
  </si>
  <si>
    <t>Used in Canada, Australia and Peru</t>
  </si>
  <si>
    <r>
      <t>Time:</t>
    </r>
    <r>
      <rPr>
        <sz val="11"/>
        <color theme="1"/>
        <rFont val="Calibri"/>
        <family val="2"/>
        <scheme val="minor"/>
      </rPr>
      <t xml:space="preserve"> On average, children completed the MDI in two 40-minute class periods.</t>
    </r>
    <r>
      <rPr>
        <b/>
        <sz val="11"/>
        <color theme="1"/>
        <rFont val="Calibri"/>
        <family val="2"/>
        <scheme val="minor"/>
      </rPr>
      <t xml:space="preserve">                                                                                           ICT Requirements: </t>
    </r>
    <r>
      <rPr>
        <sz val="11"/>
        <color theme="1"/>
        <rFont val="Calibri"/>
        <family val="2"/>
        <scheme val="minor"/>
      </rPr>
      <t xml:space="preserve">None   </t>
    </r>
    <r>
      <rPr>
        <b/>
        <sz val="11"/>
        <color theme="1"/>
        <rFont val="Calibri"/>
        <family val="2"/>
        <scheme val="minor"/>
      </rPr>
      <t xml:space="preserve">                                             Translation Evidence: </t>
    </r>
    <r>
      <rPr>
        <sz val="11"/>
        <color theme="1"/>
        <rFont val="Calibri"/>
        <family val="2"/>
        <scheme val="minor"/>
      </rPr>
      <t>None; has been used abroad</t>
    </r>
    <r>
      <rPr>
        <b/>
        <sz val="11"/>
        <color theme="1"/>
        <rFont val="Calibri"/>
        <family val="2"/>
        <scheme val="minor"/>
      </rPr>
      <t xml:space="preserve">                                                                                Special Training:</t>
    </r>
    <r>
      <rPr>
        <sz val="11"/>
        <color theme="1"/>
        <rFont val="Calibri"/>
        <family val="2"/>
        <scheme val="minor"/>
      </rPr>
      <t xml:space="preserve"> administration manual for teachers                   </t>
    </r>
    <r>
      <rPr>
        <b/>
        <sz val="11"/>
        <color theme="1"/>
        <rFont val="Calibri"/>
        <family val="2"/>
        <scheme val="minor"/>
      </rPr>
      <t xml:space="preserve">                                              Instructions:</t>
    </r>
    <r>
      <rPr>
        <sz val="11"/>
        <color theme="1"/>
        <rFont val="Calibri"/>
        <family val="2"/>
        <scheme val="minor"/>
      </rPr>
      <t xml:space="preserve"> The questions are read aloud by instructor  </t>
    </r>
    <r>
      <rPr>
        <b/>
        <sz val="11"/>
        <color theme="1"/>
        <rFont val="Calibri"/>
        <family val="2"/>
        <scheme val="minor"/>
      </rPr>
      <t xml:space="preserve">                                                                
 Other: </t>
    </r>
    <r>
      <rPr>
        <sz val="11"/>
        <color theme="1"/>
        <rFont val="Calibri"/>
        <family val="2"/>
        <scheme val="minor"/>
      </rPr>
      <t>During testing, participation was voluntary, students were asked to assent, and parents were informed. Responses were kept confidential.</t>
    </r>
  </si>
  <si>
    <t>6: social skills, positive self-concept, empathy, positive attitude, goal orientation, self-motivation</t>
  </si>
  <si>
    <t>Social and emotional development</t>
  </si>
  <si>
    <t xml:space="preserve">adult connectedness, peer connectedness, victimization, satisfaction with life, anxiety, depressive symptoms, cool experiences, physical health and well-being, and constructive use of time after school. </t>
  </si>
  <si>
    <t>‘Disagree a lot’ = 1 to ‘Agree a lot’ = 5</t>
  </si>
  <si>
    <t>Tested on grade 4  students in elementary schools of a diverse, urban public school district in BA,  Canada, with English reported as the first language by about one third.</t>
  </si>
  <si>
    <t>There is information on convergent validity for the social and emotional development scale in article "Development and Validation of the Middle Years Development Instrument." There is evidence of strong correlations between at least one scale and a few outcomes--the "self esteem" scale and depressive symptoms, adult connectedness, peer connectedness, and satisfaction with life (see A Population Study of Victimization, Relationships, and Well-being in Middle Childhood). The correlation ranges between .34-.62, with many highly correlated, and only one at .28.</t>
  </si>
  <si>
    <t xml:space="preserve">Prosocial behavior -0.82, general self-concept 0.72. For the social and emotional development domain (part of which is Prosocial behavior and general self-concept), the CFI was .96, the TLI .98, the RMSEA .05, and factor loadings ranged from .59 to .90. </t>
  </si>
  <si>
    <t>http://earlylearning.ubc.ca/media/documents/MDI%20Toolkit%20Documents/2015-16_grade_7_mdi_survey.pdf</t>
  </si>
  <si>
    <t>PISA Problem Solving Experiences, section D of PISA student questionnaire</t>
  </si>
  <si>
    <t>OECD</t>
  </si>
  <si>
    <t xml:space="preserve">Self-reported  questionnaire </t>
  </si>
  <si>
    <r>
      <t>The tool was</t>
    </r>
    <r>
      <rPr>
        <b/>
        <sz val="11"/>
        <color theme="1"/>
        <rFont val="Calibri"/>
        <family val="2"/>
        <scheme val="minor"/>
      </rPr>
      <t xml:space="preserve"> </t>
    </r>
    <r>
      <rPr>
        <sz val="11"/>
        <color theme="1"/>
        <rFont val="Calibri"/>
        <family val="2"/>
        <scheme val="minor"/>
      </rPr>
      <t xml:space="preserve">developed to study the importance of non-cognitive skills for student performance. This particular module is part of the student questionnaire used to facilitate cross-nationally comparable evidence on student performance. </t>
    </r>
  </si>
  <si>
    <t>15 year olds</t>
  </si>
  <si>
    <t>Used in OECD member countries as well as over 30 non-member partner countries and economies</t>
  </si>
  <si>
    <r>
      <t>Time:</t>
    </r>
    <r>
      <rPr>
        <sz val="11"/>
        <color theme="1"/>
        <rFont val="Calibri"/>
        <family val="2"/>
        <scheme val="minor"/>
      </rPr>
      <t xml:space="preserve"> Approximately 30 minutes</t>
    </r>
    <r>
      <rPr>
        <b/>
        <sz val="11"/>
        <color theme="1"/>
        <rFont val="Calibri"/>
        <family val="2"/>
        <scheme val="minor"/>
      </rPr>
      <t xml:space="preserve">                                                                                           ICT Requirements: </t>
    </r>
    <r>
      <rPr>
        <sz val="11"/>
        <color theme="1"/>
        <rFont val="Calibri"/>
        <family val="2"/>
        <scheme val="minor"/>
      </rPr>
      <t>None</t>
    </r>
    <r>
      <rPr>
        <b/>
        <sz val="11"/>
        <color theme="1"/>
        <rFont val="Calibri"/>
        <family val="2"/>
        <scheme val="minor"/>
      </rPr>
      <t xml:space="preserve">                                                Translation Evidence: </t>
    </r>
    <r>
      <rPr>
        <sz val="11"/>
        <color theme="1"/>
        <rFont val="Calibri"/>
        <family val="2"/>
        <scheme val="minor"/>
      </rPr>
      <t>Broad international usage</t>
    </r>
    <r>
      <rPr>
        <b/>
        <sz val="11"/>
        <color theme="1"/>
        <rFont val="Calibri"/>
        <family val="2"/>
        <scheme val="minor"/>
      </rPr>
      <t xml:space="preserve">                                                   
Special Training: </t>
    </r>
    <r>
      <rPr>
        <sz val="11"/>
        <color theme="1"/>
        <rFont val="Calibri"/>
        <family val="2"/>
        <scheme val="minor"/>
      </rPr>
      <t>None</t>
    </r>
    <r>
      <rPr>
        <b/>
        <sz val="11"/>
        <color theme="1"/>
        <rFont val="Calibri"/>
        <family val="2"/>
        <scheme val="minor"/>
      </rPr>
      <t xml:space="preserve">                                                                 Instructions:</t>
    </r>
    <r>
      <rPr>
        <sz val="11"/>
        <color theme="1"/>
        <rFont val="Calibri"/>
        <family val="2"/>
        <scheme val="minor"/>
      </rPr>
      <t xml:space="preserve"> Instructions regarding purpose, content, and process are provided for youth to read themselves. Students are encouraged to ask clarifying questions.  </t>
    </r>
    <r>
      <rPr>
        <b/>
        <sz val="11"/>
        <color theme="1"/>
        <rFont val="Calibri"/>
        <family val="2"/>
        <scheme val="minor"/>
      </rPr>
      <t xml:space="preserve">                                                                 Other: </t>
    </r>
    <r>
      <rPr>
        <sz val="11"/>
        <color theme="1"/>
        <rFont val="Calibri"/>
        <family val="2"/>
        <scheme val="minor"/>
      </rPr>
      <t xml:space="preserve"> Answers are combined to make totals and averages in which no individual can be identified. All answers will be kept confidential.</t>
    </r>
  </si>
  <si>
    <t>5: higher-order thinking skills, hardworking and dependable, self-motivation, responsibility, positive self-concept</t>
  </si>
  <si>
    <t>PISA student questionnaire measures students’ drive and motivation: perseverance, openness to problem solving, perceived control over success in mathematics and in school, perceived self-responsibility for failing in mathematics and intrinsic and instrumental motivation to learn mathematics. In addition, there was a module included in PISA that measured problem solving skills by giving students problems to solve.</t>
  </si>
  <si>
    <t>reading, mathematics, science</t>
  </si>
  <si>
    <t>4-5</t>
  </si>
  <si>
    <t xml:space="preserve">this person is “very much like me”, “mostly like me”, “somewhat like me”, “not much like me” or “not at all like me” </t>
  </si>
  <si>
    <t>Tested on 15 year olds in many OECD countries</t>
  </si>
  <si>
    <t xml:space="preserve">Positive relationship between  perseverance and openness to problem solving and performance in mathematics; strong particularly among high achieving students. Specifically the tool demonstrated high correlations between problem solving and reading (.75), math (.81), and science (.78). </t>
  </si>
  <si>
    <t>alpha coefficient for OECD countries about 0.8 for perseverance and openness to problem solving</t>
  </si>
  <si>
    <t>High: Documentation indicates tool has been used across a variety of countries and cultures.</t>
  </si>
  <si>
    <t>https://nces.ed.gov/surveys/pisa/pdf/MS12_StQ_FormA_ENG_USA_final.pdf</t>
  </si>
  <si>
    <t>PISA Problem Solving Computer Test</t>
  </si>
  <si>
    <t>Direct assessment</t>
  </si>
  <si>
    <t xml:space="preserve">Developers determined that a computer-based test was required in order to include interactive problems in which students must use to explore a (simulated) environment and gather feedback on the effect of their interventions in order to solve a problem. The use of a computer allows for tracking of detailed information, such as the nature and frequency of engagement with the computer, the sequence of actions, timing, etc. Computer delivery also allows for inclusion of more authentic response formats.  </t>
  </si>
  <si>
    <r>
      <t>Time:</t>
    </r>
    <r>
      <rPr>
        <sz val="11"/>
        <color theme="1"/>
        <rFont val="Calibri"/>
        <family val="2"/>
        <scheme val="minor"/>
      </rPr>
      <t xml:space="preserve"> 20 - 40 minutes</t>
    </r>
    <r>
      <rPr>
        <b/>
        <sz val="11"/>
        <color theme="1"/>
        <rFont val="Calibri"/>
        <family val="2"/>
        <scheme val="minor"/>
      </rPr>
      <t xml:space="preserve">                                                                                           ICT Requirements:</t>
    </r>
    <r>
      <rPr>
        <sz val="11"/>
        <color theme="1"/>
        <rFont val="Calibri"/>
        <family val="2"/>
        <scheme val="minor"/>
      </rPr>
      <t xml:space="preserve"> Computer required   </t>
    </r>
    <r>
      <rPr>
        <b/>
        <sz val="11"/>
        <color theme="1"/>
        <rFont val="Calibri"/>
        <family val="2"/>
        <scheme val="minor"/>
      </rPr>
      <t xml:space="preserve">                                            Translation Evidence: </t>
    </r>
    <r>
      <rPr>
        <sz val="11"/>
        <color theme="1"/>
        <rFont val="Calibri"/>
        <family val="2"/>
        <scheme val="minor"/>
      </rPr>
      <t>Broad international usage</t>
    </r>
    <r>
      <rPr>
        <b/>
        <sz val="11"/>
        <color theme="1"/>
        <rFont val="Calibri"/>
        <family val="2"/>
        <scheme val="minor"/>
      </rPr>
      <t xml:space="preserve">                                                   Special Training: </t>
    </r>
    <r>
      <rPr>
        <sz val="11"/>
        <color theme="1"/>
        <rFont val="Calibri"/>
        <family val="2"/>
        <scheme val="minor"/>
      </rPr>
      <t>None</t>
    </r>
    <r>
      <rPr>
        <b/>
        <sz val="11"/>
        <color theme="1"/>
        <rFont val="Calibri"/>
        <family val="2"/>
        <scheme val="minor"/>
      </rPr>
      <t xml:space="preserve">                                                                 Instructions:</t>
    </r>
    <r>
      <rPr>
        <sz val="11"/>
        <color theme="1"/>
        <rFont val="Calibri"/>
        <family val="2"/>
        <scheme val="minor"/>
      </rPr>
      <t xml:space="preserve"> Test units within clusters and single items within units were delivered in a fixed order, with no possibility of returning to a previous item once students had begun the next item. Each test item, with its associated stimulus material, occupied a single computer screen. Students were asked to confirm that they wanted to proceed to the next item when they pressed the next item icon (arrow) in the bottom right corner of the test interface.</t>
    </r>
    <r>
      <rPr>
        <b/>
        <sz val="11"/>
        <color theme="1"/>
        <rFont val="Calibri"/>
        <family val="2"/>
        <scheme val="minor"/>
      </rPr>
      <t xml:space="preserve">                                                              Other: </t>
    </r>
    <r>
      <rPr>
        <sz val="11"/>
        <color theme="1"/>
        <rFont val="Calibri"/>
        <family val="2"/>
        <scheme val="minor"/>
      </rPr>
      <t xml:space="preserve">The 16 units of the problem-solving assessment were grouped into four clusters, each of which was designed to be completed in 20 minutes. Each student assessed was given either one or two clusters, depending on whether the student was also participating in the computer-based assessment of mathematics or reading. In all cases, the total time allocated to computer-based tests was 40 minutes.
</t>
    </r>
  </si>
  <si>
    <t>1: higher-order thinking skills</t>
  </si>
  <si>
    <t>problem-solving</t>
  </si>
  <si>
    <t xml:space="preserve">A variety of response formats were used, including many that were only possible because the assessment was delivered by computer, such as the use of drop-down menus for selected response formats, or constructed responses coded automatically. </t>
  </si>
  <si>
    <t>0.8 correlation with math, reading and science</t>
  </si>
  <si>
    <t>alpha coefficient for OECD countries about 0.9</t>
  </si>
  <si>
    <t>Low: Tool requires the use of a computer and access to special programming.</t>
  </si>
  <si>
    <t>https://www.oecd.org/pisa/pisaproducts/PISA%202012%20framework%20e-book_final.pdf</t>
  </si>
  <si>
    <t>Political Skill Inventory</t>
  </si>
  <si>
    <t>Ferris, G. R. (2005). Development and Validation of the Political Skill Inventory. Journal of Management, 31(1), 126-152.</t>
  </si>
  <si>
    <r>
      <rPr>
        <sz val="11"/>
        <color theme="1"/>
        <rFont val="Calibri"/>
        <family val="2"/>
        <scheme val="minor"/>
      </rPr>
      <t>The tool measure skills that make an effective employee.  The tool has also been used for purposes of preliminary construct exploration.</t>
    </r>
  </si>
  <si>
    <t>Working adults</t>
  </si>
  <si>
    <t xml:space="preserve">Tested in Russia and South Korea </t>
  </si>
  <si>
    <r>
      <t xml:space="preserve">Time: </t>
    </r>
    <r>
      <rPr>
        <sz val="11"/>
        <color theme="1"/>
        <rFont val="Calibri"/>
        <family val="2"/>
        <scheme val="minor"/>
      </rPr>
      <t xml:space="preserve">No information </t>
    </r>
    <r>
      <rPr>
        <b/>
        <sz val="11"/>
        <color theme="1"/>
        <rFont val="Calibri"/>
        <family val="2"/>
        <scheme val="minor"/>
      </rPr>
      <t xml:space="preserve">                                                                                          ICT Requirements: </t>
    </r>
    <r>
      <rPr>
        <sz val="11"/>
        <color theme="1"/>
        <rFont val="Calibri"/>
        <family val="2"/>
        <scheme val="minor"/>
      </rPr>
      <t>No; has been used online</t>
    </r>
    <r>
      <rPr>
        <b/>
        <sz val="11"/>
        <color theme="1"/>
        <rFont val="Calibri"/>
        <family val="2"/>
        <scheme val="minor"/>
      </rPr>
      <t xml:space="preserve">                                                       Translation Evidence: </t>
    </r>
    <r>
      <rPr>
        <sz val="11"/>
        <color theme="1"/>
        <rFont val="Calibri"/>
        <family val="2"/>
        <scheme val="minor"/>
      </rPr>
      <t xml:space="preserve">Yes, Russian and Korean    </t>
    </r>
    <r>
      <rPr>
        <b/>
        <sz val="11"/>
        <color theme="1"/>
        <rFont val="Calibri"/>
        <family val="2"/>
        <scheme val="minor"/>
      </rPr>
      <t xml:space="preserve">                                                     Special Training: </t>
    </r>
    <r>
      <rPr>
        <sz val="11"/>
        <color theme="1"/>
        <rFont val="Calibri"/>
        <family val="2"/>
        <scheme val="minor"/>
      </rPr>
      <t>None</t>
    </r>
    <r>
      <rPr>
        <b/>
        <sz val="11"/>
        <color theme="1"/>
        <rFont val="Calibri"/>
        <family val="2"/>
        <scheme val="minor"/>
      </rPr>
      <t xml:space="preserve">                                                       Instructions: </t>
    </r>
    <r>
      <rPr>
        <sz val="11"/>
        <color theme="1"/>
        <rFont val="Calibri"/>
        <family val="2"/>
        <scheme val="minor"/>
      </rPr>
      <t>"Using the following 7-point scale, circle the response to each item below that best describes how much you agree with each statement about yourself. 1 = Strongly Disagree; 2 = Disagree; 3 = Slightly Disagree 4 = Neutral; 5 = Slightly Agree; 6 = Agree; 7 = Strongly Agree"</t>
    </r>
    <r>
      <rPr>
        <b/>
        <sz val="11"/>
        <color theme="1"/>
        <rFont val="Calibri"/>
        <family val="2"/>
        <scheme val="minor"/>
      </rPr>
      <t xml:space="preserve">    
Other: </t>
    </r>
    <r>
      <rPr>
        <sz val="11"/>
        <color theme="1"/>
        <rFont val="Calibri"/>
        <family val="2"/>
        <scheme val="minor"/>
      </rPr>
      <t>None</t>
    </r>
    <r>
      <rPr>
        <b/>
        <sz val="11"/>
        <color theme="1"/>
        <rFont val="Calibri"/>
        <family val="2"/>
        <scheme val="minor"/>
      </rPr>
      <t xml:space="preserve">                                                                    </t>
    </r>
  </si>
  <si>
    <t>2: social skills, communication</t>
  </si>
  <si>
    <t>Political Skill - the 18 questions represent 4 dimensions: social astuteness, interpersonal influence, networking
ability, and apparent sincerity</t>
  </si>
  <si>
    <t>entrepreneurial success</t>
  </si>
  <si>
    <t>political savvy, emotional intelligence; trait anxiety; performance ratings of managers</t>
  </si>
  <si>
    <t>5 for social astuteness (questions 10-15)</t>
  </si>
  <si>
    <t>1 = Strongly Disagree 2 = Disagree 3 = Slightly Disagree 4 = Neutral 5 = Slightly Agree 6 = Agree 7 = Strongly Agree</t>
  </si>
  <si>
    <t>Tested on part-time working university students, managerial or administrative employees of another university, and school administrators in a public school district located in the Midwestern United States.</t>
  </si>
  <si>
    <t>three studies presented and the correlations differ by sample, positive correlations with self-monitoring, upward appeal, conscientiousness, political savvy and emotional intelligence range from 0.2 to 0.6, negative correlation with trait anxiety -0.3</t>
  </si>
  <si>
    <t>The internal consistency reliability estimate for the social astuteness factor was 0.8</t>
  </si>
  <si>
    <t>Moderate: This scale measures "political skill" in the context of work. The questions mention "networking" and "developing connections", concepts that may not translate well to all cultures.</t>
  </si>
  <si>
    <t>http://www.d.umn.edu/~scastleb/Political%20Skills%20survey.pdf</t>
  </si>
  <si>
    <t>Step Skills Measurement Survey</t>
  </si>
  <si>
    <t>World Bank</t>
  </si>
  <si>
    <t>STEP is the first global initiative to measure skills in low and middle-income countries, and was designed to better understand the interplay between skills on the one hand and employability and productivity on the other. It provides policy-relevant data to enable a better understanding of skill requirements in the labor market, backward linkages between skills acquisition and educational achievement, personality, and social background, and forward linkages between skills acquisition and living standards, reductions in inequality and poverty, social inclusion, and economic growth. The STEP Program includes a household-based survey and an employer-based survey.</t>
  </si>
  <si>
    <t>ages 15 - 64</t>
  </si>
  <si>
    <t>Used in Armenia, Bolivia, Colombia, Georgia, Azerbaijan Ghana, Lao PDR, Macedonia, Sri Lanka, Ukraine, Vietnam, and the Yunnan Province in China</t>
  </si>
  <si>
    <r>
      <t xml:space="preserve">Time: </t>
    </r>
    <r>
      <rPr>
        <sz val="11"/>
        <color theme="1"/>
        <rFont val="Calibri"/>
        <family val="2"/>
        <scheme val="minor"/>
      </rPr>
      <t>130-150 minutes</t>
    </r>
    <r>
      <rPr>
        <b/>
        <sz val="11"/>
        <color theme="1"/>
        <rFont val="Calibri"/>
        <family val="2"/>
        <scheme val="minor"/>
      </rPr>
      <t xml:space="preserve">                                                                                          ICT Requirements: </t>
    </r>
    <r>
      <rPr>
        <sz val="11"/>
        <color theme="1"/>
        <rFont val="Calibri"/>
        <family val="2"/>
        <scheme val="minor"/>
      </rPr>
      <t>None; computer can be used</t>
    </r>
    <r>
      <rPr>
        <b/>
        <sz val="11"/>
        <color theme="1"/>
        <rFont val="Calibri"/>
        <family val="2"/>
        <scheme val="minor"/>
      </rPr>
      <t xml:space="preserve">                                                      Translation Evidence: </t>
    </r>
    <r>
      <rPr>
        <sz val="11"/>
        <color theme="1"/>
        <rFont val="Calibri"/>
        <family val="2"/>
        <scheme val="minor"/>
      </rPr>
      <t>broad international use</t>
    </r>
    <r>
      <rPr>
        <b/>
        <sz val="11"/>
        <color theme="1"/>
        <rFont val="Calibri"/>
        <family val="2"/>
        <scheme val="minor"/>
      </rPr>
      <t xml:space="preserve">                                                         Special Training: </t>
    </r>
    <r>
      <rPr>
        <sz val="11"/>
        <color theme="1"/>
        <rFont val="Calibri"/>
        <family val="2"/>
        <scheme val="minor"/>
      </rPr>
      <t>requires specialized training</t>
    </r>
    <r>
      <rPr>
        <b/>
        <sz val="11"/>
        <color theme="1"/>
        <rFont val="Calibri"/>
        <family val="2"/>
        <scheme val="minor"/>
      </rPr>
      <t xml:space="preserve">                                                        Instructions: </t>
    </r>
    <r>
      <rPr>
        <sz val="11"/>
        <color theme="1"/>
        <rFont val="Calibri"/>
        <family val="2"/>
        <scheme val="minor"/>
      </rPr>
      <t xml:space="preserve">Administration is centralized, standardized, coordinated, and supervised by World Bank.  </t>
    </r>
    <r>
      <rPr>
        <b/>
        <sz val="11"/>
        <color theme="1"/>
        <rFont val="Calibri"/>
        <family val="2"/>
        <scheme val="minor"/>
      </rPr>
      <t xml:space="preserve">                                                                              Other: </t>
    </r>
    <r>
      <rPr>
        <sz val="11"/>
        <color theme="1"/>
        <rFont val="Calibri"/>
        <family val="2"/>
        <scheme val="minor"/>
      </rPr>
      <t xml:space="preserve">STEP is part of a household questionnaire administered through paper and pencil in all countries except Colombia and Kenya, where computer-assisted personal interviews were carried out. </t>
    </r>
  </si>
  <si>
    <t xml:space="preserve">6: social skills, higher-order thinking skills, self-control, hardworking and dependable,  positive attitude, goal orientation                </t>
  </si>
  <si>
    <t xml:space="preserve">Socio-emotional skills, sometimes referred to in the literature as non-cognitive skills or soft skills, relate to traits covering multiple domains (such as social, emotional, personality, behavioral, and attitudinal). The survey builds on the “Big Five” personality traits: openness, conscientiousness, extraversion, agreeableness, and neuroticism (or its opposite, emotional stability). Measures of grit, which has been shown to have an impact on life outcomes, and hostile attribution bias were also included, as well as questions pertaining to how individuals make important decisions. </t>
  </si>
  <si>
    <t>Labor market performance of respondents, and past and current labor market outcomes (such as finding a job, employer preference for certain skills)</t>
  </si>
  <si>
    <t>academic history and performance, literacy level, and cognitive performance.</t>
  </si>
  <si>
    <t xml:space="preserve"> from 3 to 4</t>
  </si>
  <si>
    <t xml:space="preserve">Score categories range from 1 (“almost never”) to 4 (“almost always”). </t>
  </si>
  <si>
    <t>Tested on adults in Armenia, Bolivia, Colombia, Georgia, Azerbaijan Ghana, Lao PDR, Macedonia, Sri Lanka, Ukraine, Vietnam, and the Yunnan Province in China.</t>
  </si>
  <si>
    <t xml:space="preserve">According to documentation bivariate correlations revealed small to moderate (r = 0.1 to 0.4) correlations among conscientiousness, agreeableness, and neuroticism (inversely), which correlated more highly with one another than with other scales. It also notes that the overall pattern of predictive validities was satisfactory. </t>
  </si>
  <si>
    <t>According to documentation, the actual tests of the tool revealed lower alphas than expected, ranging from 0.14 in Vietnam to 0.47 in Bolivia http://microdata.worldbank.org/index.php/catalog/2561/download/37242 All in all, after reviewing these findings as well as the relevant methodological literature, and given the fact that the scales used in the STEP surveys are short and cover broad constructs, Angela Duckworth concluded that the low alphas were collectively a function of three factors. The first is the low literacy of respondents and their unfamiliarity with such self-report, holistic "this is who I am" measures; this explanation would be consistent with the fact that coefficient alphas looked much better in Yunnan and Bolivia than in other countries, and dramatically better in countries like Germany and the United Kingdom. The second factor is the use of reverse-coded items. The third factor is the use of four response options (rather than the five of the original scale). However, the distributions of these variables were not deemed particularly problematic, and the pattern of predictive validities was overall considered satisfactory.
The team discussed potential revisions to the items. In order to keep consistency across the country datasets, the revisions consisted in rewording the reverse-coded items to be positively coded. Two items were therefore rewritten and added as new items. These changes were made to the questionnaires administered in a second wave of countries, namely Armenia, Georgia, Ghana, Kenya, and Macedonia.</t>
  </si>
  <si>
    <t>Moderate: tool is appropriate for developing contexts around the world, however implementation is long thus increasing time and resources to adapt.</t>
  </si>
  <si>
    <t>http://documents.worldbank.org/curated/en/516741468178736065/pdf/897290NWP0P132085290B00PUBLIC001421.pdf</t>
  </si>
  <si>
    <t>Step It Up 2 Thrive PYD 10+</t>
  </si>
  <si>
    <t>Thrive Foundation for Youth http://www.thrivefoundation.org/</t>
  </si>
  <si>
    <t>This tool is designed to encourage youth to reflect on the 12 indicators of thriving (as defined by the organization), as well as their own strengths and challenges, and to identify indicators for further development through conversations with adults.</t>
  </si>
  <si>
    <t>Adolescents</t>
  </si>
  <si>
    <r>
      <rPr>
        <b/>
        <sz val="11"/>
        <color theme="1"/>
        <rFont val="Calibri"/>
        <family val="2"/>
        <scheme val="minor"/>
      </rPr>
      <t xml:space="preserve">Time: </t>
    </r>
    <r>
      <rPr>
        <sz val="11"/>
        <color theme="1"/>
        <rFont val="Calibri"/>
        <family val="2"/>
        <scheme val="minor"/>
      </rPr>
      <t>No information</t>
    </r>
    <r>
      <rPr>
        <b/>
        <sz val="11"/>
        <color theme="1"/>
        <rFont val="Calibri"/>
        <family val="2"/>
        <scheme val="minor"/>
      </rPr>
      <t xml:space="preserve">                                                                                         ICT Requirements: </t>
    </r>
    <r>
      <rPr>
        <sz val="11"/>
        <color theme="1"/>
        <rFont val="Calibri"/>
        <family val="2"/>
        <scheme val="minor"/>
      </rPr>
      <t>None</t>
    </r>
    <r>
      <rPr>
        <b/>
        <sz val="11"/>
        <color theme="1"/>
        <rFont val="Calibri"/>
        <family val="2"/>
        <scheme val="minor"/>
      </rPr>
      <t xml:space="preserve">                                                       Translation Evidence: </t>
    </r>
    <r>
      <rPr>
        <sz val="11"/>
        <color theme="1"/>
        <rFont val="Calibri"/>
        <family val="2"/>
        <scheme val="minor"/>
      </rPr>
      <t>None</t>
    </r>
    <r>
      <rPr>
        <b/>
        <sz val="11"/>
        <color theme="1"/>
        <rFont val="Calibri"/>
        <family val="2"/>
        <scheme val="minor"/>
      </rPr>
      <t xml:space="preserve">                                                          Special Training: </t>
    </r>
    <r>
      <rPr>
        <sz val="11"/>
        <color theme="1"/>
        <rFont val="Calibri"/>
        <family val="2"/>
        <scheme val="minor"/>
      </rPr>
      <t>No evidence</t>
    </r>
    <r>
      <rPr>
        <b/>
        <sz val="11"/>
        <color theme="1"/>
        <rFont val="Calibri"/>
        <family val="2"/>
        <scheme val="minor"/>
      </rPr>
      <t xml:space="preserve">                                                      Instructions: </t>
    </r>
    <r>
      <rPr>
        <sz val="11"/>
        <color theme="1"/>
        <rFont val="Calibri"/>
        <family val="2"/>
        <scheme val="minor"/>
      </rPr>
      <t>No information</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Other: </t>
    </r>
    <r>
      <rPr>
        <sz val="11"/>
        <color theme="1"/>
        <rFont val="Calibri"/>
        <family val="2"/>
        <scheme val="minor"/>
      </rPr>
      <t xml:space="preserve">The questionnaire has mostly open-ended questions seemingly aimed at encouraging conversations between youth and adults/test administrators.  </t>
    </r>
  </si>
  <si>
    <t>9: social skills, goal orientation, responsibility, hardworking and dependable, empathy, positive self-concept, positive attitude, communication, self-control</t>
  </si>
  <si>
    <t>The twelve indicators of thriving in the Step-It-Up-2-Thrive theory of change include love of learning; life skills; healthy habits; emotional competence; social skills;
positive relationships; spiritual growth; character; caring; confidence; persistent resourcefulness; and purpose. The twelve indicators are organized to fall within the categories of the six Cs of positive youth development.</t>
  </si>
  <si>
    <t>7 open ended questions, 6 single choice for the construct of "social skills"</t>
  </si>
  <si>
    <t>for the single choice questions, it's never, rarely, sometimes, often, never; or strongly disagree to strongly agree</t>
  </si>
  <si>
    <t>No information</t>
  </si>
  <si>
    <t xml:space="preserve">No information </t>
  </si>
  <si>
    <t>Moderate: most questions are open ended.</t>
  </si>
  <si>
    <t>http://www.stepitup2thrive.org</t>
  </si>
  <si>
    <t>Step It Up 2 Thrive Life Skills 9th - 11th</t>
  </si>
  <si>
    <t>3: responsibility, hardworking and dependable, goal orientation;</t>
  </si>
  <si>
    <t>Step It Up 2 Thrive Life Skills 12th</t>
  </si>
  <si>
    <t>3: responsibility, hardworking and dependable, goal orientation</t>
  </si>
  <si>
    <t>Step It Up 2 Thrive Social Skills 9th - 12th Survey</t>
  </si>
  <si>
    <t>Rosenberg Self-Esteem Scale</t>
  </si>
  <si>
    <t xml:space="preserve">Rosenberg, M. (1965). Society and the adolescent self-image. Princeton, NJ: Princeton University Press. </t>
  </si>
  <si>
    <t>The scale is a widely used self-report instrument for evaluating individual self-esteem.</t>
  </si>
  <si>
    <t>ages 13 - 65</t>
  </si>
  <si>
    <t xml:space="preserve">This tool has been tested in a multitude of countries. </t>
  </si>
  <si>
    <r>
      <rPr>
        <b/>
        <sz val="11"/>
        <color theme="1"/>
        <rFont val="Calibri"/>
        <family val="2"/>
        <scheme val="minor"/>
      </rPr>
      <t xml:space="preserve">Time: </t>
    </r>
    <r>
      <rPr>
        <sz val="11"/>
        <color theme="1"/>
        <rFont val="Calibri"/>
        <family val="2"/>
        <scheme val="minor"/>
      </rPr>
      <t>No information</t>
    </r>
    <r>
      <rPr>
        <b/>
        <sz val="11"/>
        <color theme="1"/>
        <rFont val="Calibri"/>
        <family val="2"/>
        <scheme val="minor"/>
      </rPr>
      <t xml:space="preserve">                                                                                         ICT Requirements: </t>
    </r>
    <r>
      <rPr>
        <sz val="11"/>
        <color theme="1"/>
        <rFont val="Calibri"/>
        <family val="2"/>
        <scheme val="minor"/>
      </rPr>
      <t>None</t>
    </r>
    <r>
      <rPr>
        <b/>
        <sz val="11"/>
        <color theme="1"/>
        <rFont val="Calibri"/>
        <family val="2"/>
        <scheme val="minor"/>
      </rPr>
      <t xml:space="preserve">                                                       Translation Evidence: </t>
    </r>
    <r>
      <rPr>
        <sz val="11"/>
        <color theme="1"/>
        <rFont val="Calibri"/>
        <family val="2"/>
        <scheme val="minor"/>
      </rPr>
      <t>Broad international usage</t>
    </r>
    <r>
      <rPr>
        <b/>
        <sz val="11"/>
        <color theme="1"/>
        <rFont val="Calibri"/>
        <family val="2"/>
        <scheme val="minor"/>
      </rPr>
      <t xml:space="preserve">                                                          Special Training: </t>
    </r>
    <r>
      <rPr>
        <sz val="11"/>
        <color theme="1"/>
        <rFont val="Calibri"/>
        <family val="2"/>
        <scheme val="minor"/>
      </rPr>
      <t>None</t>
    </r>
    <r>
      <rPr>
        <b/>
        <sz val="11"/>
        <color theme="1"/>
        <rFont val="Calibri"/>
        <family val="2"/>
        <scheme val="minor"/>
      </rPr>
      <t xml:space="preserve">                                                      Instructions: </t>
    </r>
    <r>
      <rPr>
        <sz val="11"/>
        <color theme="1"/>
        <rFont val="Calibri"/>
        <family val="2"/>
        <scheme val="minor"/>
      </rPr>
      <t>"Below is a list of statements dealing with your general feelings about yourself. Please indicate how strongly you agree or disagree with each statement."</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Other: </t>
    </r>
    <r>
      <rPr>
        <sz val="11"/>
        <color theme="1"/>
        <rFont val="Calibri"/>
        <family val="2"/>
        <scheme val="minor"/>
      </rPr>
      <t>The tool has been used to measure change over time.</t>
    </r>
    <r>
      <rPr>
        <b/>
        <sz val="11"/>
        <color theme="1"/>
        <rFont val="Calibri"/>
        <family val="2"/>
        <scheme val="minor"/>
      </rPr>
      <t xml:space="preserve"> </t>
    </r>
    <r>
      <rPr>
        <sz val="11"/>
        <color theme="1"/>
        <rFont val="Calibri"/>
        <family val="2"/>
        <scheme val="minor"/>
      </rPr>
      <t>Items 2, 5, 6, 8, 9 are reverse scored. To score, give “Strongly Disagree” 1 point, “Disagree” 2 points, “Agree” 3 points, and “Strongly Agree” 4 points. Sum scores for all ten items. Keep scores on a continuous scale. Higher scores indicate higher self-esteem.</t>
    </r>
  </si>
  <si>
    <t>1:  positive self-concept</t>
  </si>
  <si>
    <t>self-esteem</t>
  </si>
  <si>
    <t>Gang membership (tested but no strong correlation)</t>
  </si>
  <si>
    <t xml:space="preserve">Sexual behavior in Self-esteem, emotional distress and sexual behavior among adolescent females: Inter-relationships and temporal effects; depression, anxiety, stress </t>
  </si>
  <si>
    <t xml:space="preserve">Implications for Counselling: somatic problems, hyperactivity, conduct disorder, emotional disorder; 
</t>
  </si>
  <si>
    <t>strongly disagree, disagree, agree, strongly agree</t>
  </si>
  <si>
    <t>The original sample for which the scale was developed consisted of 5,024 High School Juniors and Seniors from 10 randomly selected schools in New York State.</t>
  </si>
  <si>
    <t>Norms and Construct Validity of the Rosenberg Self-Esteem Scale in Canadian High School Populations: Implications for Counseling: somatic problems -0.29- -0.43, hyperactivity -0.26 - 0.4, conduct disorder-0.26--0.58, emotional disorder-0.5--0.6;  Self-esteem, emotional distress and sexual behavior among adolescent females: Inter-relationships and temporal effects - 0.22 history of risky partner, -0.05 number of partners per year, 0.18 age at first intercourse;  Psychometric Properties of the Rosenberg Self-esteem Scale: Overall and Across Demographic Groups Living Within the United States: social competence 0.92, self-liking 0.95, -0.62 depression, -0.47 anxiety, -0.52 stress</t>
  </si>
  <si>
    <t>from Norms and Construct Validity of the Rosenberg Self-Esteem Scale in Canadian High School Populations: Implications for Counseling: 0.9 on a sample of adolescents in Alberta</t>
  </si>
  <si>
    <t>High: already tested in multiple countries over a long time span.</t>
  </si>
  <si>
    <t>https://www.wwnorton.com/college/psych/psychsci/media/rosenberg.htm</t>
  </si>
  <si>
    <t>The LAWSEQ Pupil Sample Questionnaire</t>
  </si>
  <si>
    <t>LAWRENCE, D. (1982) The development of a self-esteem questionnaire, British Journal of Educational Psychology, 51, pp. 245±255.</t>
  </si>
  <si>
    <t>The questionnaire was constructed to measure self-esteem in primary school children. IT has been used in research on self-esteem among children and adolescents and in the National Child Health and Education Study in the UK. A version for secondary age children has also been developed.</t>
  </si>
  <si>
    <t>ages 7 - 18</t>
  </si>
  <si>
    <t>Used in th UK; tested in Northern Ireland</t>
  </si>
  <si>
    <r>
      <rPr>
        <b/>
        <sz val="11"/>
        <color theme="1"/>
        <rFont val="Calibri"/>
        <family val="2"/>
        <scheme val="minor"/>
      </rPr>
      <t xml:space="preserve">Time: </t>
    </r>
    <r>
      <rPr>
        <sz val="11"/>
        <color theme="1"/>
        <rFont val="Calibri"/>
        <family val="2"/>
        <scheme val="minor"/>
      </rPr>
      <t>No information</t>
    </r>
    <r>
      <rPr>
        <b/>
        <sz val="11"/>
        <color theme="1"/>
        <rFont val="Calibri"/>
        <family val="2"/>
        <scheme val="minor"/>
      </rPr>
      <t xml:space="preserve">                                                                                         ICT Requirements: </t>
    </r>
    <r>
      <rPr>
        <sz val="11"/>
        <color theme="1"/>
        <rFont val="Calibri"/>
        <family val="2"/>
        <scheme val="minor"/>
      </rPr>
      <t>None</t>
    </r>
    <r>
      <rPr>
        <b/>
        <sz val="11"/>
        <color theme="1"/>
        <rFont val="Calibri"/>
        <family val="2"/>
        <scheme val="minor"/>
      </rPr>
      <t xml:space="preserve">                                                       Translation Evidence: </t>
    </r>
    <r>
      <rPr>
        <sz val="11"/>
        <color theme="1"/>
        <rFont val="Calibri"/>
        <family val="2"/>
        <scheme val="minor"/>
      </rPr>
      <t xml:space="preserve">Yes, Finnish and Swedish; used in the UK and Northern Ireland       </t>
    </r>
    <r>
      <rPr>
        <b/>
        <sz val="11"/>
        <color theme="1"/>
        <rFont val="Calibri"/>
        <family val="2"/>
        <scheme val="minor"/>
      </rPr>
      <t xml:space="preserve">                                                         Special Training: </t>
    </r>
    <r>
      <rPr>
        <sz val="11"/>
        <color theme="1"/>
        <rFont val="Calibri"/>
        <family val="2"/>
        <scheme val="minor"/>
      </rPr>
      <t>None</t>
    </r>
    <r>
      <rPr>
        <b/>
        <sz val="11"/>
        <color theme="1"/>
        <rFont val="Calibri"/>
        <family val="2"/>
        <scheme val="minor"/>
      </rPr>
      <t xml:space="preserve">                                                      Instructions: </t>
    </r>
    <r>
      <rPr>
        <sz val="11"/>
        <color theme="1"/>
        <rFont val="Calibri"/>
        <family val="2"/>
        <scheme val="minor"/>
      </rPr>
      <t>none found</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Other: </t>
    </r>
    <r>
      <rPr>
        <sz val="11"/>
        <color theme="1"/>
        <rFont val="Calibri"/>
        <family val="2"/>
        <scheme val="minor"/>
      </rPr>
      <t>None</t>
    </r>
  </si>
  <si>
    <t>4: positive self-concept, social skills, communication skills, responsibility</t>
  </si>
  <si>
    <t>smoking, anxiety, academic self-image; weight gain, academic achievement, and verbal reasoning</t>
  </si>
  <si>
    <t>approximately 20</t>
  </si>
  <si>
    <t>yes, no, I don't know</t>
  </si>
  <si>
    <t>Tested mostly on UK and Northern Island secondary school students.</t>
  </si>
  <si>
    <t>I didn't get access to the original article but weaker self-esteem predicts smoking http://www.ncbi.nlm.nih.gov/pmc/articles/PMC4529926/; LAWSEQ was found to be reasonably stable over a period of four months (r = 0.64) and had a fairly high correlation (r = 0.73) with the Coopersmith Self-Esteem Inventory (SEI) (Coopersmith, 1967). Significant correlations were detected between self-esteem, levels of anxiety and academic self-image. No significant relationship was found between self-esteem and academic achievement or verbal reasoning." http://onlinelibrary.wiley.com/doi/10.1111/j.2044-8279.1985.tb02622.x/abstract</t>
  </si>
  <si>
    <t>Cronbach alpha 0.73 on a sample of 170 students in Northern Ireland in "Component structure, reliability, and stability of Lawrence’s Self-Esteem Questionnaire (LAWSEQ)" but on primary school age children, same article has a quote "With the exception of Williams and Currie’s (2000) study, which employed only girls in Primary 7 (the last year of primary education in Scotland) and Secondary 2, values of Cronbach’s alpha have not exceeded the generally accepted threshold of .70. " the article mentioned is "Self-Esteem and Physical Development in Early Adolescence: Pubertal Timing and Body Image" and the validation sample may be 11 year olds and 13 year olds. I'm not sure about the age so I will say no for validity</t>
  </si>
  <si>
    <t>Moderate: Tool uses general questions, but ones that are often focused on the school environment.</t>
  </si>
  <si>
    <t>http://www.cls.ioe.ac.uk/datadictionary/page.asp?section=000100010002000600060002&amp;sectionTitle=Section+A%3A+The+LAWSEQ+Pupil+Questionnaire&amp;var=k017</t>
  </si>
  <si>
    <t>The Wakefield Resilience Framework</t>
  </si>
  <si>
    <t>City of Wakefield Metropolitan District Council (West Yorkshire, England)</t>
  </si>
  <si>
    <t>Self-reported questionnaire or assessment by a parent/teacher (using the same questions but presented in a different form)</t>
  </si>
  <si>
    <t xml:space="preserve">The purpose of the framework is to identify and reduce risk and to build resilience, and in so-doing improve health, educational and social outcomes for children and young people. The framework can be used flexibly by practitioners working with children and young people. It can be used as part of on-going work in schools and other settings, or for more targeted work. </t>
  </si>
  <si>
    <r>
      <t xml:space="preserve">ages </t>
    </r>
    <r>
      <rPr>
        <sz val="11"/>
        <color theme="1"/>
        <rFont val="Calibri"/>
        <family val="2"/>
        <scheme val="minor"/>
      </rPr>
      <t>8 - 19</t>
    </r>
  </si>
  <si>
    <t>Developed for use in the UK</t>
  </si>
  <si>
    <r>
      <rPr>
        <b/>
        <sz val="11"/>
        <color theme="1"/>
        <rFont val="Calibri"/>
        <family val="2"/>
        <scheme val="minor"/>
      </rPr>
      <t xml:space="preserve">Time: </t>
    </r>
    <r>
      <rPr>
        <sz val="11"/>
        <color theme="1"/>
        <rFont val="Calibri"/>
        <family val="2"/>
        <scheme val="minor"/>
      </rPr>
      <t>No information; dependent upon usage</t>
    </r>
    <r>
      <rPr>
        <b/>
        <sz val="11"/>
        <color theme="1"/>
        <rFont val="Calibri"/>
        <family val="2"/>
        <scheme val="minor"/>
      </rPr>
      <t xml:space="preserve">                                                                                         ICT Requirements: </t>
    </r>
    <r>
      <rPr>
        <sz val="11"/>
        <color theme="1"/>
        <rFont val="Calibri"/>
        <family val="2"/>
        <scheme val="minor"/>
      </rPr>
      <t>None</t>
    </r>
    <r>
      <rPr>
        <b/>
        <sz val="11"/>
        <color theme="1"/>
        <rFont val="Calibri"/>
        <family val="2"/>
        <scheme val="minor"/>
      </rPr>
      <t xml:space="preserve">                                                       Translation Evidence: </t>
    </r>
    <r>
      <rPr>
        <sz val="11"/>
        <color theme="1"/>
        <rFont val="Calibri"/>
        <family val="2"/>
        <scheme val="minor"/>
      </rPr>
      <t xml:space="preserve">None; developed in the UK
</t>
    </r>
    <r>
      <rPr>
        <b/>
        <sz val="11"/>
        <color theme="1"/>
        <rFont val="Calibri"/>
        <family val="2"/>
        <scheme val="minor"/>
      </rPr>
      <t xml:space="preserve">Special Training: </t>
    </r>
    <r>
      <rPr>
        <sz val="11"/>
        <color theme="1"/>
        <rFont val="Calibri"/>
        <family val="2"/>
        <scheme val="minor"/>
      </rPr>
      <t>None</t>
    </r>
    <r>
      <rPr>
        <b/>
        <sz val="11"/>
        <color theme="1"/>
        <rFont val="Calibri"/>
        <family val="2"/>
        <scheme val="minor"/>
      </rPr>
      <t xml:space="preserve">                                                      Instructions:</t>
    </r>
    <r>
      <rPr>
        <sz val="11"/>
        <color theme="1"/>
        <rFont val="Calibri"/>
        <family val="2"/>
        <scheme val="minor"/>
      </rPr>
      <t xml:space="preserve"> (ages 8+)</t>
    </r>
    <r>
      <rPr>
        <b/>
        <sz val="11"/>
        <color theme="1"/>
        <rFont val="Calibri"/>
        <family val="2"/>
        <scheme val="minor"/>
      </rPr>
      <t xml:space="preserve"> </t>
    </r>
    <r>
      <rPr>
        <u/>
        <sz val="11"/>
        <color theme="1"/>
        <rFont val="Calibri"/>
        <family val="2"/>
        <scheme val="minor"/>
      </rPr>
      <t>Step one</t>
    </r>
    <r>
      <rPr>
        <sz val="11"/>
        <color theme="1"/>
        <rFont val="Calibri"/>
        <family val="2"/>
        <scheme val="minor"/>
      </rPr>
      <t xml:space="preserve">: Identify which competences from the framework the session is working to develop.
</t>
    </r>
    <r>
      <rPr>
        <u/>
        <sz val="11"/>
        <color theme="1"/>
        <rFont val="Calibri"/>
        <family val="2"/>
        <scheme val="minor"/>
      </rPr>
      <t>Step two</t>
    </r>
    <r>
      <rPr>
        <sz val="11"/>
        <color theme="1"/>
        <rFont val="Calibri"/>
        <family val="2"/>
        <scheme val="minor"/>
      </rPr>
      <t>: Write these competences into the template provided using the worked example as a guide for how this should look.</t>
    </r>
    <r>
      <rPr>
        <u/>
        <sz val="11"/>
        <color theme="1"/>
        <rFont val="Calibri"/>
        <family val="2"/>
        <scheme val="minor"/>
      </rPr>
      <t xml:space="preserve"> Step three</t>
    </r>
    <r>
      <rPr>
        <sz val="11"/>
        <color theme="1"/>
        <rFont val="Calibri"/>
        <family val="2"/>
        <scheme val="minor"/>
      </rPr>
      <t xml:space="preserve">: Give the printed template with the questions to each child. Ask each to respond to the questions by making a judgment about their level of competence. Tell them they may be asked to give reasons for their judgment later. Ask them to fill a number in the "start of session" column for each question. Ask them to total the scores at the bottom of the column. </t>
    </r>
    <r>
      <rPr>
        <u/>
        <sz val="11"/>
        <color theme="1"/>
        <rFont val="Calibri"/>
        <family val="2"/>
        <scheme val="minor"/>
      </rPr>
      <t>Step four</t>
    </r>
    <r>
      <rPr>
        <sz val="11"/>
        <color theme="1"/>
        <rFont val="Calibri"/>
        <family val="2"/>
        <scheme val="minor"/>
      </rPr>
      <t xml:space="preserve">: Run the session or series of sessions. </t>
    </r>
    <r>
      <rPr>
        <u/>
        <sz val="11"/>
        <color theme="1"/>
        <rFont val="Calibri"/>
        <family val="2"/>
        <scheme val="minor"/>
      </rPr>
      <t>Step five:</t>
    </r>
    <r>
      <rPr>
        <sz val="11"/>
        <color theme="1"/>
        <rFont val="Calibri"/>
        <family val="2"/>
        <scheme val="minor"/>
      </rPr>
      <t xml:space="preserve"> Repeat step three this time filling in the score in the "end of session" column. Total the scores at the bottom of the column.</t>
    </r>
    <r>
      <rPr>
        <u/>
        <sz val="11"/>
        <color theme="1"/>
        <rFont val="Calibri"/>
        <family val="2"/>
        <scheme val="minor"/>
      </rPr>
      <t xml:space="preserve"> Step six</t>
    </r>
    <r>
      <rPr>
        <sz val="11"/>
        <color theme="1"/>
        <rFont val="Calibri"/>
        <family val="2"/>
        <scheme val="minor"/>
      </rPr>
      <t>: Use the score from step five as a record of changes and increased resilience for the individual. The score for individual children within a group can be combined to form a record of impact on the resilience of the whole group of children. Individual and group scores can be used in discussions with parents. Keep the record with other developmental records for each child.</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Other: </t>
    </r>
    <r>
      <rPr>
        <sz val="11"/>
        <color theme="1"/>
        <rFont val="Calibri"/>
        <family val="2"/>
        <scheme val="minor"/>
      </rPr>
      <t>An assessment sheet has been developed to allow children and young people to record their initial levels of competence. At the end of the session(s) the same sheet can be used by children and young people to record their final levels of competence. For children aged 7 or younger a professional will need to make the assessment of initial and final competence levels.</t>
    </r>
  </si>
  <si>
    <t>8: social skills, positive self-concept, communication, self-motivation, self-control, higher order thinking skills,  empathy, responsibility</t>
  </si>
  <si>
    <t>Resilience</t>
  </si>
  <si>
    <t>approximately 25</t>
  </si>
  <si>
    <t xml:space="preserve">this scale is for both teacher/parent and the child/adolescent: 1 – this person (I) cannot do this
2 – this person (I)  can do this a little
3 – this person  (I) can do this quite well
4 – this person (I)  can do this very well
</t>
  </si>
  <si>
    <t>Moderate: Tool developed  for UK context, and implementation is complex.</t>
  </si>
  <si>
    <t>https://www.riskandresilience.org.uk</t>
  </si>
  <si>
    <t>PIAAC Background Questionnaire, Module F Skills used at work</t>
  </si>
  <si>
    <t>PIAAC is the Programmed for the International Assessment of Adult Competencies, an international assessment of the foundational information-processing skills required for participation in the social and economic life of advanced economies in the 21st century.</t>
  </si>
  <si>
    <t>ages 16 - 65</t>
  </si>
  <si>
    <t>Used in 24 participating countries in 2012 and 9 additional countries in 2014</t>
  </si>
  <si>
    <r>
      <rPr>
        <b/>
        <sz val="11"/>
        <color theme="1"/>
        <rFont val="Calibri"/>
        <family val="2"/>
        <scheme val="minor"/>
      </rPr>
      <t>Time:</t>
    </r>
    <r>
      <rPr>
        <sz val="11"/>
        <color theme="1"/>
        <rFont val="Calibri"/>
        <family val="2"/>
        <scheme val="minor"/>
      </rPr>
      <t xml:space="preserve"> 30-40 minutes                                                                                        </t>
    </r>
    <r>
      <rPr>
        <b/>
        <sz val="11"/>
        <color theme="1"/>
        <rFont val="Calibri"/>
        <family val="2"/>
        <scheme val="minor"/>
      </rPr>
      <t xml:space="preserve">ICT Requirements: </t>
    </r>
    <r>
      <rPr>
        <sz val="11"/>
        <color theme="1"/>
        <rFont val="Calibri"/>
        <family val="2"/>
        <scheme val="minor"/>
      </rPr>
      <t xml:space="preserve">Intended to be administered either via computer or tablet or paper and pencil
</t>
    </r>
    <r>
      <rPr>
        <b/>
        <sz val="11"/>
        <color theme="1"/>
        <rFont val="Calibri"/>
        <family val="2"/>
        <scheme val="minor"/>
      </rPr>
      <t>Translation Evidence:</t>
    </r>
    <r>
      <rPr>
        <sz val="11"/>
        <color theme="1"/>
        <rFont val="Calibri"/>
        <family val="2"/>
        <scheme val="minor"/>
      </rPr>
      <t xml:space="preserve"> Broad international usage                                                           
</t>
    </r>
    <r>
      <rPr>
        <b/>
        <sz val="11"/>
        <color theme="1"/>
        <rFont val="Calibri"/>
        <family val="2"/>
        <scheme val="minor"/>
      </rPr>
      <t xml:space="preserve">Special Training: </t>
    </r>
    <r>
      <rPr>
        <sz val="11"/>
        <color theme="1"/>
        <rFont val="Calibri"/>
        <family val="2"/>
        <scheme val="minor"/>
      </rPr>
      <t xml:space="preserve">Some training required                                                      </t>
    </r>
    <r>
      <rPr>
        <b/>
        <sz val="11"/>
        <color theme="1"/>
        <rFont val="Calibri"/>
        <family val="2"/>
        <scheme val="minor"/>
      </rPr>
      <t xml:space="preserve">Instructions: </t>
    </r>
    <r>
      <rPr>
        <sz val="11"/>
        <color theme="1"/>
        <rFont val="Calibri"/>
        <family val="2"/>
        <scheme val="minor"/>
      </rPr>
      <t xml:space="preserve">Detailed instructions are provided for the interviewer throughout the process.                                                                     
</t>
    </r>
    <r>
      <rPr>
        <b/>
        <sz val="11"/>
        <color theme="1"/>
        <rFont val="Calibri"/>
        <family val="2"/>
        <scheme val="minor"/>
      </rPr>
      <t xml:space="preserve">Other: </t>
    </r>
    <r>
      <rPr>
        <sz val="11"/>
        <color theme="1"/>
        <rFont val="Calibri"/>
        <family val="2"/>
        <scheme val="minor"/>
      </rPr>
      <t>Potential participants are to be notified in advance. An interviewer must complete the survey with the respondent.  Items in this domain present tasks of varying difficulty in simulated software applications using commands and functions commonly found in email, web pages, and spreadsheets. These tasks range from purchasing particular goods or services online and finding interactive health information to managing personal information and business finances.  On screening questions: Some countries will need some screening questions to select the respondent from a household. The set of screening questions will be developed by the countries themselves.</t>
    </r>
  </si>
  <si>
    <t>5: higher-order thinking skills, teamwork, communication, positive self-concept, responsibility</t>
  </si>
  <si>
    <t>skills used at work: problem solving, cooperation,  influence, managerial skills, self-direction</t>
  </si>
  <si>
    <t>Literacy, Numeracy</t>
  </si>
  <si>
    <t>1-2</t>
  </si>
  <si>
    <t xml:space="preserve">5-point Likert-type scale </t>
  </si>
  <si>
    <t>Tested on 16-65 year olds in OECD countries, currently employed or employed in the past 12 months.</t>
  </si>
  <si>
    <t>Appendix 18.1  https://www.oecd.org/skills/piaac/_Technical%20Report_17OCT13.pdf low correlation shown with literacy and numeracy across countries, but not for other variables from the F module. Validity has been tested, but no evidence of strong correlation between skills used at work and numeracy and literacy.</t>
  </si>
  <si>
    <t xml:space="preserve">alpha reliability coefficient 0.68 for the problem solving scale; the other skills were measured by individual questions </t>
  </si>
  <si>
    <t>Moderate: tool is used in numerous international locations, but needs some training to implement.</t>
  </si>
  <si>
    <t>http://www.oecd.org/edu/48442549.pdf</t>
  </si>
  <si>
    <t>PIAAC Problem Solving in Technology Rich Environments</t>
  </si>
  <si>
    <t>Used in 20 countries in 2012 (4 countries opted out of the Problem Solving CBA)</t>
  </si>
  <si>
    <r>
      <rPr>
        <b/>
        <sz val="11"/>
        <color theme="1"/>
        <rFont val="Calibri"/>
        <family val="2"/>
        <scheme val="minor"/>
      </rPr>
      <t>Time:</t>
    </r>
    <r>
      <rPr>
        <sz val="11"/>
        <color theme="1"/>
        <rFont val="Calibri"/>
        <family val="2"/>
        <scheme val="minor"/>
      </rPr>
      <t xml:space="preserve"> 30 minutes                                                                                      </t>
    </r>
    <r>
      <rPr>
        <b/>
        <sz val="11"/>
        <color theme="1"/>
        <rFont val="Calibri"/>
        <family val="2"/>
        <scheme val="minor"/>
      </rPr>
      <t>ICT Requirements:</t>
    </r>
    <r>
      <rPr>
        <sz val="11"/>
        <color theme="1"/>
        <rFont val="Calibri"/>
        <family val="2"/>
        <scheme val="minor"/>
      </rPr>
      <t xml:space="preserve"> Computer-based assessment                                                       </t>
    </r>
    <r>
      <rPr>
        <b/>
        <sz val="11"/>
        <color theme="1"/>
        <rFont val="Calibri"/>
        <family val="2"/>
        <scheme val="minor"/>
      </rPr>
      <t>Translation Evidence:</t>
    </r>
    <r>
      <rPr>
        <sz val="11"/>
        <color theme="1"/>
        <rFont val="Calibri"/>
        <family val="2"/>
        <scheme val="minor"/>
      </rPr>
      <t xml:space="preserve"> Broad international usage                                                           </t>
    </r>
    <r>
      <rPr>
        <b/>
        <sz val="11"/>
        <color theme="1"/>
        <rFont val="Calibri"/>
        <family val="2"/>
        <scheme val="minor"/>
      </rPr>
      <t>Special Training:</t>
    </r>
    <r>
      <rPr>
        <sz val="11"/>
        <color theme="1"/>
        <rFont val="Calibri"/>
        <family val="2"/>
        <scheme val="minor"/>
      </rPr>
      <t xml:space="preserve"> Some training required                                                      </t>
    </r>
    <r>
      <rPr>
        <b/>
        <sz val="11"/>
        <color theme="1"/>
        <rFont val="Calibri"/>
        <family val="2"/>
        <scheme val="minor"/>
      </rPr>
      <t>Instructions:</t>
    </r>
    <r>
      <rPr>
        <sz val="11"/>
        <color theme="1"/>
        <rFont val="Calibri"/>
        <family val="2"/>
        <scheme val="minor"/>
      </rPr>
      <t xml:space="preserve"> Detailed instructions are provided for the interviewer throughout the process.                                                                     </t>
    </r>
    <r>
      <rPr>
        <b/>
        <sz val="11"/>
        <color theme="1"/>
        <rFont val="Calibri"/>
        <family val="2"/>
        <scheme val="minor"/>
      </rPr>
      <t>Other:</t>
    </r>
    <r>
      <rPr>
        <sz val="11"/>
        <color theme="1"/>
        <rFont val="Calibri"/>
        <family val="2"/>
        <scheme val="minor"/>
      </rPr>
      <t xml:space="preserve"> Potential participants are to be notified in advance. An interviewer must complete the survey with the respondent.  Items in this domain present tasks of varying difficulty in simulated software applications using commands and functions commonly found in email, web pages, and spreadsheets. These tasks range from purchasing particular goods or services online and finding interactive health information to managing personal information and business finances.  On screening questions: Some countries will need some screening questions to select the respondent from a household. The set of screening questions will be developed by the countries themselves.</t>
    </r>
  </si>
  <si>
    <t>2: higher-order thinking skills, goal orientation</t>
  </si>
  <si>
    <t>Problem Solving in Technology Rich Environments</t>
  </si>
  <si>
    <t>4-8</t>
  </si>
  <si>
    <t>computer-based</t>
  </si>
  <si>
    <t>Tested on 16-65 year olds in OECD countries.</t>
  </si>
  <si>
    <t>0.7-0.8 correlation with numeracy and literacy across all countries</t>
  </si>
  <si>
    <t>alpha reliability coefficient 0.8-0.9 across all countries</t>
  </si>
  <si>
    <t>Low: Tool used in numerous international locations, but is a complex assessment that focuses on technology rich environments and requires the use of computers.</t>
  </si>
  <si>
    <t>https://nces.ed.gov/surveys/piaac/problem-solving.asp</t>
  </si>
  <si>
    <t>Adolescent Social Self-Efficacy Scale</t>
  </si>
  <si>
    <t>Connolly, J. (1989). Social self-efficacy in adolescence: Relations with self-concept, social adjustment, and mental health. Canadian Journal of Behavioral Science/Revue canadienne des sciences du comportement, 21(3), 258–269.</t>
  </si>
  <si>
    <r>
      <rPr>
        <sz val="11"/>
        <color theme="1"/>
        <rFont val="Calibri"/>
        <family val="2"/>
        <scheme val="minor"/>
      </rPr>
      <t>This tool has been used in research. It is suggested as promising in clinical treatment.</t>
    </r>
  </si>
  <si>
    <t>Adolescents (the validation samples were aged 14-19)</t>
  </si>
  <si>
    <t>Tested in Canada</t>
  </si>
  <si>
    <r>
      <rPr>
        <b/>
        <sz val="11"/>
        <color theme="1"/>
        <rFont val="Calibri"/>
        <family val="2"/>
        <scheme val="minor"/>
      </rPr>
      <t xml:space="preserve">Time: </t>
    </r>
    <r>
      <rPr>
        <sz val="11"/>
        <color theme="1"/>
        <rFont val="Calibri"/>
        <family val="2"/>
        <scheme val="minor"/>
      </rPr>
      <t>No information</t>
    </r>
    <r>
      <rPr>
        <b/>
        <sz val="11"/>
        <color theme="1"/>
        <rFont val="Calibri"/>
        <family val="2"/>
        <scheme val="minor"/>
      </rPr>
      <t xml:space="preserve">                                                                                         ICT Requirements: </t>
    </r>
    <r>
      <rPr>
        <sz val="11"/>
        <color theme="1"/>
        <rFont val="Calibri"/>
        <family val="2"/>
        <scheme val="minor"/>
      </rPr>
      <t>None</t>
    </r>
    <r>
      <rPr>
        <b/>
        <sz val="11"/>
        <color theme="1"/>
        <rFont val="Calibri"/>
        <family val="2"/>
        <scheme val="minor"/>
      </rPr>
      <t xml:space="preserve">                                                       Translation Evidence: </t>
    </r>
    <r>
      <rPr>
        <sz val="11"/>
        <color theme="1"/>
        <rFont val="Calibri"/>
        <family val="2"/>
        <scheme val="minor"/>
      </rPr>
      <t>None; used in Canada</t>
    </r>
    <r>
      <rPr>
        <b/>
        <sz val="11"/>
        <color theme="1"/>
        <rFont val="Calibri"/>
        <family val="2"/>
        <scheme val="minor"/>
      </rPr>
      <t xml:space="preserve">                                                          Special Training: </t>
    </r>
    <r>
      <rPr>
        <sz val="11"/>
        <color theme="1"/>
        <rFont val="Calibri"/>
        <family val="2"/>
        <scheme val="minor"/>
      </rPr>
      <t>None</t>
    </r>
    <r>
      <rPr>
        <b/>
        <sz val="11"/>
        <color theme="1"/>
        <rFont val="Calibri"/>
        <family val="2"/>
        <scheme val="minor"/>
      </rPr>
      <t xml:space="preserve">                                                      Instructions: </t>
    </r>
    <r>
      <rPr>
        <sz val="11"/>
        <color theme="1"/>
        <rFont val="Calibri"/>
        <family val="2"/>
        <scheme val="minor"/>
      </rPr>
      <t xml:space="preserve">The student is asked to rate each item on a 7-point scale ranging from "impossible to do" to "extremely easy to do." Total scores can range from 25 to 175.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Other: </t>
    </r>
    <r>
      <rPr>
        <sz val="11"/>
        <color theme="1"/>
        <rFont val="Calibri"/>
        <family val="2"/>
        <scheme val="minor"/>
      </rPr>
      <t>In testing, high school students in sample 1 were tested in their classrooms. Those in sample 2 were assessed individually in their school. The emotionally disturbed adolescents in sample 3 were assessed individually in the treatment facility within one week of admission.</t>
    </r>
  </si>
  <si>
    <t>5: positive self-concept, communication, social skills, teamwork, empathy</t>
  </si>
  <si>
    <t>Social self-efficacy</t>
  </si>
  <si>
    <t>Social Acceptance, Self-Worth, Cognitive and Physical Competence, Self Esteem, Social withdrawal</t>
  </si>
  <si>
    <t>1-"impossible to do" - 7 "very easy to do"</t>
  </si>
  <si>
    <t>Tested on 3 validation samples: 1) high school students in a small suburban school, 2) high school students in a large suburban school, and 3) residents of a hospital based psychiatric treatment facility serving a predominantly white and lower-middle- to middle-class population.</t>
  </si>
  <si>
    <t>Pearson correlations were computed between social self-efficacy, the four Perceived Competence Scale scores (Social Acceptance, Self-Worth, Cognitive and Physical Competence) and the total score of the Self-Esteem Inventory - 0.3-0.7; -0.3/-0.4 with social withdrawal</t>
  </si>
  <si>
    <t>corrected item-total correlation across the 3 samples was 0.51-0.67; alpha coefficients 0.9-0.95, test-retest reliability 0.8-0.86</t>
  </si>
  <si>
    <t xml:space="preserve">Low: Tool relies on questions that focus on Western cultural topics like organizing a school dance or going to the movies. </t>
  </si>
  <si>
    <t>http://psycnet.apa.org/psycinfo/1989-38597-001</t>
  </si>
  <si>
    <t>Child and Adolescent Wellness Scale (CAWS)</t>
  </si>
  <si>
    <t>Copeland, E. P., Nelson, R., &amp; Traughber, M. C. (2010). Wellness dimensions relate to happiness in children and adolescents. Advances in School Mental Health Promotion, 3(4), 25–37.</t>
  </si>
  <si>
    <t>The tool is suggested to measure childhood psychological health.</t>
  </si>
  <si>
    <t>Adolescents (the validation sample was 12-18 year olds)</t>
  </si>
  <si>
    <t>Tool was used in a large-scale sample of Asian youth in Japan, Korea, Taiwan, and Thailand. Tool was also used seperately in China.</t>
  </si>
  <si>
    <r>
      <rPr>
        <b/>
        <sz val="11"/>
        <color theme="1"/>
        <rFont val="Calibri"/>
        <family val="2"/>
        <scheme val="minor"/>
      </rPr>
      <t>Time:</t>
    </r>
    <r>
      <rPr>
        <sz val="11"/>
        <color theme="1"/>
        <rFont val="Calibri"/>
        <family val="2"/>
        <scheme val="minor"/>
      </rPr>
      <t xml:space="preserve"> 25-30 minutes  </t>
    </r>
    <r>
      <rPr>
        <b/>
        <sz val="11"/>
        <color theme="1"/>
        <rFont val="Calibri"/>
        <family val="2"/>
        <scheme val="minor"/>
      </rPr>
      <t xml:space="preserve">                                                                                       ICT Requirements: </t>
    </r>
    <r>
      <rPr>
        <sz val="11"/>
        <color theme="1"/>
        <rFont val="Calibri"/>
        <family val="2"/>
        <scheme val="minor"/>
      </rPr>
      <t>None</t>
    </r>
    <r>
      <rPr>
        <b/>
        <sz val="11"/>
        <color theme="1"/>
        <rFont val="Calibri"/>
        <family val="2"/>
        <scheme val="minor"/>
      </rPr>
      <t xml:space="preserve">                                                       Translation Evidence: </t>
    </r>
    <r>
      <rPr>
        <sz val="11"/>
        <color theme="1"/>
        <rFont val="Calibri"/>
        <family val="2"/>
        <scheme val="minor"/>
      </rPr>
      <t xml:space="preserve">Yes; tested in Japan, South Korea, Taiwan, and China             </t>
    </r>
    <r>
      <rPr>
        <b/>
        <sz val="11"/>
        <color theme="1"/>
        <rFont val="Calibri"/>
        <family val="2"/>
        <scheme val="minor"/>
      </rPr>
      <t xml:space="preserve">                                                          Special Training: </t>
    </r>
    <r>
      <rPr>
        <sz val="11"/>
        <color theme="1"/>
        <rFont val="Calibri"/>
        <family val="2"/>
        <scheme val="minor"/>
      </rPr>
      <t>None</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Other: </t>
    </r>
    <r>
      <rPr>
        <sz val="11"/>
        <color theme="1"/>
        <rFont val="Calibri"/>
        <family val="2"/>
        <scheme val="minor"/>
      </rPr>
      <t>The CAWS is a pencil/paper measure consisting of 150 items which assess characteristics of respondents in ten ‘dimensions’ associated with psychological health. Examples of individual items are listed by dimension. The CAWS employs a Likert-type response scale. Respondents are required to circle Strongly disagree/ Not at all like me (scored 1 point), Disagree/Unlike me (2 points), Agree/Like me (3 points) or Strongly agree/ Very much like me (4 points). The scoring for negative items (for example ‘I am often bored’) is reversed.</t>
    </r>
  </si>
  <si>
    <t>9: social skills, self-control  , positive self-concept, higher order thinking skills, hardworking and dependable, empathy, goal-oriented, positive attitude, self-motivation</t>
  </si>
  <si>
    <t>The CAWS, in its present form, consists of 150 items divided into 10 dimensions: Adaptability, Connectedness, Conscientiousness, Emotional self-regulation, Empathy, Initiative, Mindfulness, Optimism, Self-efficacy, and Social competence.</t>
  </si>
  <si>
    <t>life satisfaction</t>
  </si>
  <si>
    <t>from 12 - 17</t>
  </si>
  <si>
    <t>strongly disagree/disagree/agree/strongly agree</t>
  </si>
  <si>
    <t>Tested on a sample that consisted of 6th to 12th grade students attending a K-12 charter school in a city of approximately 190,000 people in the Rocky Mountain region of the United States. Students who attend the school are of mixed socio-economic status, and the majority of students are Caucasian or Hispanic.</t>
  </si>
  <si>
    <t>strongly correlated 0.71 with Multidimensional Student Life Satisfaction Scale
(MSLSS)</t>
  </si>
  <si>
    <t>alphas: 0.81-0.85 for the social competence, self-regulation, and self-efficacy</t>
  </si>
  <si>
    <t>Moderate: Tool is somewhat time consuming  to implement,  but has been used in international contexts.</t>
  </si>
  <si>
    <t>Free, but the author needs to be contacted</t>
  </si>
  <si>
    <t>Self-Esteem Questionnaire</t>
  </si>
  <si>
    <t>DuBois, D. L., Felner, R. D., Brand, S., &amp; Phillips, R. C. (1996). Early adolescent self-esteem: A developmental–ecological framework
and assessment strategy. Journal of Research on Adolescence, 6(4), 543–579.</t>
  </si>
  <si>
    <t>Self-reported questionnaire, validated with parent interview</t>
  </si>
  <si>
    <t>This tool has been used in research.</t>
  </si>
  <si>
    <t>Middle and high school students (age 11 - 18)</t>
  </si>
  <si>
    <t>Tested on students in South Africa, China, and Taiwan</t>
  </si>
  <si>
    <r>
      <rPr>
        <b/>
        <sz val="11"/>
        <color theme="1"/>
        <rFont val="Calibri"/>
        <family val="2"/>
        <scheme val="minor"/>
      </rPr>
      <t xml:space="preserve">Time: </t>
    </r>
    <r>
      <rPr>
        <sz val="11"/>
        <color theme="1"/>
        <rFont val="Calibri"/>
        <family val="2"/>
        <scheme val="minor"/>
      </rPr>
      <t xml:space="preserve">No information    </t>
    </r>
    <r>
      <rPr>
        <b/>
        <sz val="11"/>
        <color theme="1"/>
        <rFont val="Calibri"/>
        <family val="2"/>
        <scheme val="minor"/>
      </rPr>
      <t xml:space="preserve">                                                                                     ICT Requirements:</t>
    </r>
    <r>
      <rPr>
        <sz val="11"/>
        <color theme="1"/>
        <rFont val="Calibri"/>
        <family val="2"/>
        <scheme val="minor"/>
      </rPr>
      <t xml:space="preserve"> None </t>
    </r>
    <r>
      <rPr>
        <b/>
        <sz val="11"/>
        <color theme="1"/>
        <rFont val="Calibri"/>
        <family val="2"/>
        <scheme val="minor"/>
      </rPr>
      <t xml:space="preserve">                                                       Translation Evidence: </t>
    </r>
    <r>
      <rPr>
        <sz val="11"/>
        <color theme="1"/>
        <rFont val="Calibri"/>
        <family val="2"/>
        <scheme val="minor"/>
      </rPr>
      <t>tested with students in South Africa, China, and Taiwan</t>
    </r>
    <r>
      <rPr>
        <b/>
        <sz val="11"/>
        <color theme="1"/>
        <rFont val="Calibri"/>
        <family val="2"/>
        <scheme val="minor"/>
      </rPr>
      <t xml:space="preserve">                                                      Special Training: </t>
    </r>
    <r>
      <rPr>
        <sz val="11"/>
        <color theme="1"/>
        <rFont val="Calibri"/>
        <family val="2"/>
        <scheme val="minor"/>
      </rPr>
      <t>None</t>
    </r>
    <r>
      <rPr>
        <b/>
        <sz val="11"/>
        <color theme="1"/>
        <rFont val="Calibri"/>
        <family val="2"/>
        <scheme val="minor"/>
      </rPr>
      <t xml:space="preserve">                                                      Instructions:</t>
    </r>
    <r>
      <rPr>
        <sz val="11"/>
        <color theme="1"/>
        <rFont val="Calibri"/>
        <family val="2"/>
        <scheme val="minor"/>
      </rPr>
      <t xml:space="preserve"> "These questions asks about YOU and how you feel about yourself. Please answer with your honest opinion. There are no right or wrong answers. DO YOU AGREE with the following statements about YOU?" Instructions were read aloud to students to control for variability in reading levels. Students marked their responses on the paper version</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r>
  </si>
  <si>
    <t>1: positive self-concept</t>
  </si>
  <si>
    <t>risky sex</t>
  </si>
  <si>
    <t>smoking, alcohol, drugs, been bullied, suicide; also daily stressors, negative major events, perceived social support</t>
  </si>
  <si>
    <t>Tested on two different samples. In study 1 tested on 5th to 8th grade students from a Midwestern state, representing a wide range of geographic, demographic and structural characteristics including urban, suburban, and rural locations, and student populations that ranged from primarily minority, low-income households to relatively affluent households.  In study 2 it was tested on 7th, 8th, and 9th grade students in a Midwestern town that was 83% white.</t>
  </si>
  <si>
    <t>correlations calculated separately for the different subcomponents of the scale, with perceived social support  (peers 0.53, school 0.24, family 0.59, global 0.42), negative major events (peers - 0.04, school-0.43, family -0.33, body image -0.26, sports/athletic-0.02, global -0.3),  daily stressors (peers -0.45, school -0.44, family -0.51, body image -0.48, sports/athletic -0.29, global -0.49)</t>
  </si>
  <si>
    <t>CFA = 0.9, alphas 0.81-0.91 for the different sections of the test (peers, school, family, body image, sports</t>
  </si>
  <si>
    <t>Moderate: Tool includes modules on body image and sports, and other Western cultural topics not applicable to developing countries</t>
  </si>
  <si>
    <t>The Big Five Inventory</t>
  </si>
  <si>
    <t xml:space="preserve">John, O. P., &amp; Srivastava, S. (1999). The Big-Five trait taxonomy: History, measurement, and theoretical perspectives. In L. A. Pervin &amp; O. P. John (Eds.), Handbook of personality: Theory and research (Vol. 2, pp. 102–138). New York: Guilford Press. </t>
  </si>
  <si>
    <t>This is a widely used personality test. It has also been used to research consistency in personality traits across cultures.</t>
  </si>
  <si>
    <t>ages 10+</t>
  </si>
  <si>
    <t xml:space="preserve">Tool has widely across dozens of countries, including China, Netherlands, Italy, Hungary, Germany, Australia, South Africa, Canada, Finland, Poland, Portugal, Israel, Korea, Japan, the Philippines, and with forager-farmers in the Bolivian amazon </t>
  </si>
  <si>
    <r>
      <rPr>
        <b/>
        <sz val="11"/>
        <color theme="1"/>
        <rFont val="Calibri"/>
        <family val="2"/>
        <scheme val="minor"/>
      </rPr>
      <t xml:space="preserve">Time: </t>
    </r>
    <r>
      <rPr>
        <sz val="11"/>
        <color theme="1"/>
        <rFont val="Calibri"/>
        <family val="2"/>
        <scheme val="minor"/>
      </rPr>
      <t xml:space="preserve">5 minutes  </t>
    </r>
    <r>
      <rPr>
        <b/>
        <sz val="11"/>
        <color theme="1"/>
        <rFont val="Calibri"/>
        <family val="2"/>
        <scheme val="minor"/>
      </rPr>
      <t xml:space="preserve">                                                                                       ICT Requirements: </t>
    </r>
    <r>
      <rPr>
        <sz val="11"/>
        <color theme="1"/>
        <rFont val="Calibri"/>
        <family val="2"/>
        <scheme val="minor"/>
      </rPr>
      <t xml:space="preserve">None   </t>
    </r>
    <r>
      <rPr>
        <b/>
        <sz val="11"/>
        <color theme="1"/>
        <rFont val="Calibri"/>
        <family val="2"/>
        <scheme val="minor"/>
      </rPr>
      <t xml:space="preserve">                                                    Translation Evidence: </t>
    </r>
    <r>
      <rPr>
        <sz val="11"/>
        <color theme="1"/>
        <rFont val="Calibri"/>
        <family val="2"/>
        <scheme val="minor"/>
      </rPr>
      <t>Broad international usage</t>
    </r>
    <r>
      <rPr>
        <b/>
        <sz val="11"/>
        <color theme="1"/>
        <rFont val="Calibri"/>
        <family val="2"/>
        <scheme val="minor"/>
      </rPr>
      <t xml:space="preserve">                                                        Special Training: </t>
    </r>
    <r>
      <rPr>
        <sz val="11"/>
        <color theme="1"/>
        <rFont val="Calibri"/>
        <family val="2"/>
        <scheme val="minor"/>
      </rPr>
      <t xml:space="preserve">None      </t>
    </r>
    <r>
      <rPr>
        <b/>
        <sz val="11"/>
        <color theme="1"/>
        <rFont val="Calibri"/>
        <family val="2"/>
        <scheme val="minor"/>
      </rPr>
      <t xml:space="preserve">                                                Instructions: </t>
    </r>
    <r>
      <rPr>
        <sz val="11"/>
        <color theme="1"/>
        <rFont val="Calibri"/>
        <family val="2"/>
        <scheme val="minor"/>
      </rPr>
      <t>"Here are a number of characteristics that may or may not apply to you. For example, do you agree that you are someone who likes to spend time with others? Please write a number next to each statement to indicate the extent to which you agree or disagree with that statement."</t>
    </r>
    <r>
      <rPr>
        <b/>
        <sz val="11"/>
        <color theme="1"/>
        <rFont val="Calibri"/>
        <family val="2"/>
        <scheme val="minor"/>
      </rPr>
      <t xml:space="preserve">                                                                    Other: </t>
    </r>
    <r>
      <rPr>
        <sz val="11"/>
        <color theme="1"/>
        <rFont val="Calibri"/>
        <family val="2"/>
        <scheme val="minor"/>
      </rPr>
      <t>5th grade reading level</t>
    </r>
  </si>
  <si>
    <t>10: social skills, higher-order thinking skills, self-control  , positive self-concept, communication, hardworking and dependable, self-motivation, teamwork, positive attitude, empathy</t>
  </si>
  <si>
    <t>openness, conscientiousness, extraversion, agreeableness, and neuroticism (or its opposite, emotional stability)</t>
  </si>
  <si>
    <r>
      <rPr>
        <sz val="11"/>
        <color theme="1"/>
        <rFont val="Calibri"/>
        <family val="2"/>
        <scheme val="minor"/>
      </rPr>
      <t xml:space="preserve">work motivation (from: </t>
    </r>
    <r>
      <rPr>
        <i/>
        <sz val="11"/>
        <color theme="1"/>
        <rFont val="Calibri"/>
        <family val="2"/>
        <scheme val="minor"/>
      </rPr>
      <t>What do People Want from their Jobs? The Big Five, core self-evaluations and work motivation</t>
    </r>
    <r>
      <rPr>
        <sz val="11"/>
        <color theme="1"/>
        <rFont val="Calibri"/>
        <family val="2"/>
        <scheme val="minor"/>
      </rPr>
      <t>); workplace  integrity</t>
    </r>
    <r>
      <rPr>
        <sz val="11"/>
        <color theme="1"/>
        <rFont val="Calibri"/>
        <family val="2"/>
        <scheme val="minor"/>
      </rPr>
      <t xml:space="preserve"> (from: </t>
    </r>
    <r>
      <rPr>
        <i/>
        <sz val="11"/>
        <color theme="1"/>
        <rFont val="Calibri"/>
        <family val="2"/>
        <scheme val="minor"/>
      </rPr>
      <t>Predicting Workplace Delinquency and Integrity with the HEXACO and Five-Factor Models of Personality Structure</t>
    </r>
    <r>
      <rPr>
        <sz val="11"/>
        <color theme="1"/>
        <rFont val="Calibri"/>
        <family val="2"/>
        <scheme val="minor"/>
      </rPr>
      <t>)</t>
    </r>
  </si>
  <si>
    <t>risky sexual behavior (from: The Big Five related to risky sexual behavior across 10 world regions: differential personality associations of sexual promiscuity and relationship infidelity); promiscuity (Big Five Traits Related to Short-Term Mating)</t>
  </si>
  <si>
    <r>
      <rPr>
        <sz val="11"/>
        <color theme="1"/>
        <rFont val="Calibri"/>
        <family val="2"/>
        <scheme val="minor"/>
      </rPr>
      <t>Student Readiness Inventory (SRI),</t>
    </r>
    <r>
      <rPr>
        <sz val="11"/>
        <color theme="1"/>
        <rFont val="Calibri"/>
        <family val="2"/>
        <scheme val="minor"/>
      </rPr>
      <t xml:space="preserve"> including 10 scales such as commitment to college, academic discipline, goal striving and others, which was found in a recent meta-analysis to be predictive of academic performance (The Student Readiness </t>
    </r>
    <r>
      <rPr>
        <sz val="11"/>
        <color theme="1"/>
        <rFont val="Calibri"/>
        <family val="2"/>
        <scheme val="minor"/>
      </rPr>
      <t xml:space="preserve">Inventory and the Big Five); road accident involvement (chapter 18 </t>
    </r>
    <r>
      <rPr>
        <sz val="11"/>
        <color theme="1"/>
        <rFont val="Calibri"/>
        <family val="2"/>
        <scheme val="minor"/>
      </rPr>
      <t>of "Traffic and Transport Psychology: Theory and Application")</t>
    </r>
  </si>
  <si>
    <t>from 8 - 10</t>
  </si>
  <si>
    <t>Strongly disagree, Disagree, Neither disagree nor agree, Agree, Strongly agree</t>
  </si>
  <si>
    <t>Tested on 462 undergraduates (61% female) at the University of California, Berkeley.</t>
  </si>
  <si>
    <t xml:space="preserve">Correlation with other instruments measuring the big five: Trait Descriptive Adjectives (TDA): 0.81 and NEO-Five Factor Inventory (NEO-FFI): 0.73; 
Intrinsic motivation factors correlated at -0.26 with neuroticism, 0.28 with extraversion, 0.23 with openness, -0.27 with agreeableness, 0.27 with conscientiousness (from short version of BFI with 21 items). 
Extrinsic motivation factors correlated at 0.1 with neuroticism, -0.04 with extraversion, 0.16 with openness, 0.22 with agreeableness, -0.03 with conscientiousness (from short version of BFI with 21 items).
Experienced meaningfulness, responsibilities and knowledge of results have been shown to lead to higher work motivation and performance. Experienced meaningfulness was found correlated at -0.10 with neuroticism, 0.34 with extraversion, 0.44 with openness to new experience, 0.31 with agreeableness and 0.3 with conscientiousness. Responsibility correlated at -0.21 with neuroticism, 0.25 with extraversion, 0.35 with openness to new experience, 0.1 with agreeableness, 0.19 with conscientiousness. Knowledge of results correlated with 0.04 with neuroticism, 0.23 with extraversion, 0.27 with openness to new experience, 0.04 with agreeableness and 0.18 with conscientiousness.   
Employee Integrity Index correlated at -0.14 with extraversion, 0.34 with agreeableness, 0.25 with conscientiousness, -0.15 with emotional stability, -0.02 with openness to experience. 
Sexual promiscuity in the sample which included 52 nations correlated at 0.13 with extraversion, -0.14 with agreeableness, -0.14 with conscientiousness, 0.01 with neuroticism, 0.04 with openness to new experience among men, and at 0.1 with extraversion, -0.12 with agreeableness, -0.14 with conscientiousness, 0.01 with neuroticism, 0.05 with openness to new experience among women.
</t>
  </si>
  <si>
    <t>0.79-0.88 across the five, 0.83 overall reliability</t>
  </si>
  <si>
    <t>High: Tool has been used in widespread international testing and uses general questions.</t>
  </si>
  <si>
    <t>http://fetzer.org/sites/default/files/images/stories/pdf/selfmeasures/Personality-BigFiveInventory.pdf</t>
  </si>
  <si>
    <t>Communication CYFAR</t>
  </si>
  <si>
    <t>Susan Barkman and Krisanna Machtmes, Purdue University; also cited by Youth Life Skills Evaluation Project at Penn State and CYFAR Life Skills Project at Texas A&amp;M University</t>
  </si>
  <si>
    <t xml:space="preserve">The scale assesses youth’s ability to communicate by examining the frequency of use of skills deemed necessary for effective communication practices, including: 1) Awareness of one’s own styles of communication; 2) Understanding and valuing different styles of communication; 3) Practicing empathy; 4) Adjusting one’s own styles of communication to match others' styles; 5)  Communication of essential information; and 6) Interaction management
</t>
  </si>
  <si>
    <t xml:space="preserve">ages 12 - 18 </t>
  </si>
  <si>
    <r>
      <rPr>
        <b/>
        <sz val="11"/>
        <color theme="1"/>
        <rFont val="Calibri"/>
        <family val="2"/>
        <scheme val="minor"/>
      </rPr>
      <t xml:space="preserve">Time: </t>
    </r>
    <r>
      <rPr>
        <sz val="11"/>
        <color theme="1"/>
        <rFont val="Calibri"/>
        <family val="2"/>
        <scheme val="minor"/>
      </rPr>
      <t>No information</t>
    </r>
    <r>
      <rPr>
        <b/>
        <sz val="11"/>
        <color theme="1"/>
        <rFont val="Calibri"/>
        <family val="2"/>
        <scheme val="minor"/>
      </rPr>
      <t xml:space="preserve">                                                                                        ICT Requirements: </t>
    </r>
    <r>
      <rPr>
        <sz val="11"/>
        <color theme="1"/>
        <rFont val="Calibri"/>
        <family val="2"/>
        <scheme val="minor"/>
      </rPr>
      <t xml:space="preserve">None  </t>
    </r>
    <r>
      <rPr>
        <b/>
        <sz val="11"/>
        <color theme="1"/>
        <rFont val="Calibri"/>
        <family val="2"/>
        <scheme val="minor"/>
      </rPr>
      <t xml:space="preserve">                                                   Translation Evidence: </t>
    </r>
    <r>
      <rPr>
        <sz val="11"/>
        <color theme="1"/>
        <rFont val="Calibri"/>
        <family val="2"/>
        <scheme val="minor"/>
      </rPr>
      <t>None</t>
    </r>
    <r>
      <rPr>
        <b/>
        <sz val="11"/>
        <color theme="1"/>
        <rFont val="Calibri"/>
        <family val="2"/>
        <scheme val="minor"/>
      </rPr>
      <t xml:space="preserve">                                                        Special Training: </t>
    </r>
    <r>
      <rPr>
        <sz val="11"/>
        <color theme="1"/>
        <rFont val="Calibri"/>
        <family val="2"/>
        <scheme val="minor"/>
      </rPr>
      <t>None required; Instrument and tips on administration available online at: http://www.humanserviceresearch.com/youthlifeskillsevaluation/</t>
    </r>
    <r>
      <rPr>
        <b/>
        <sz val="11"/>
        <color theme="1"/>
        <rFont val="Calibri"/>
        <family val="2"/>
        <scheme val="minor"/>
      </rPr>
      <t xml:space="preserve">                                                                Instructions: </t>
    </r>
    <r>
      <rPr>
        <sz val="11"/>
        <color theme="1"/>
        <rFont val="Calibri"/>
        <family val="2"/>
        <scheme val="minor"/>
      </rPr>
      <t xml:space="preserve">"Circle the number that best corresponds to how often you did what is described in the last 30 days. For example, if you circle 4 for a statement that means you always do what is described in the statement."     </t>
    </r>
    <r>
      <rPr>
        <b/>
        <sz val="11"/>
        <color theme="1"/>
        <rFont val="Calibri"/>
        <family val="2"/>
        <scheme val="minor"/>
      </rPr>
      <t xml:space="preserve">                                                                   Other:</t>
    </r>
    <r>
      <rPr>
        <sz val="11"/>
        <color theme="1"/>
        <rFont val="Calibri"/>
        <family val="2"/>
        <scheme val="minor"/>
      </rPr>
      <t xml:space="preserve"> Flesh-Kincaid Grade level: 5.7</t>
    </r>
  </si>
  <si>
    <t>3: communication, empathy, social skills</t>
  </si>
  <si>
    <t>communication, empathy</t>
  </si>
  <si>
    <t>0=Never, 1=Rarely, 2=Sometimes, 3=Often, 4=Always</t>
  </si>
  <si>
    <t>internal consistency 0.79</t>
  </si>
  <si>
    <t xml:space="preserve">Moderate: While there is no indication that this tool has been used in developing contexts, or translated into languages  other than English, it appears to use strait forward language. </t>
  </si>
  <si>
    <t>https://cyfar.org/sites/default/files/PsychometricsFiles/Communication%20Scale%20(ages%2012-18).pdf</t>
  </si>
  <si>
    <t>Positive Youth Development Student Questionnaire - short version</t>
  </si>
  <si>
    <t>Creation of Short and Very Short Measures of the Five Cs of Positive Youth Development, Authors G. J. Geldhof, Edmond P. Bowers, Michelle J. Boyd, Megan K. Mueller, Christopher M. Napolitano, Kristina L. Schmid, Jacqueline V. Lerner, Richard M. Lerner, Research on Adolescence, Volume 24, Issue 1, March 2014, Pages 163–176; also here http://ase.tufts.edu/iaryd/documents/4HpydResources/PYD-SFofficialReport.pdf</t>
  </si>
  <si>
    <r>
      <rPr>
        <sz val="11"/>
        <color theme="1"/>
        <rFont val="Calibri"/>
        <family val="2"/>
        <scheme val="minor"/>
      </rPr>
      <t>This SHORT PYD student questionnaire measures the 5 C’s (Competence, Connection, Confidence, Caring and Character), developed by Richard Lerner and colleagues as part of the 4-H Study of Positive Youth Development. This tool was used in research to revise and evaluate the validity of a shortened measure in order to provide a reliable, valid, and useful tool usable by researchers and practitioners alike.</t>
    </r>
  </si>
  <si>
    <r>
      <rPr>
        <b/>
        <sz val="11"/>
        <color theme="1"/>
        <rFont val="Calibri"/>
        <family val="2"/>
        <scheme val="minor"/>
      </rPr>
      <t xml:space="preserve">Time: </t>
    </r>
    <r>
      <rPr>
        <sz val="11"/>
        <color theme="1"/>
        <rFont val="Calibri"/>
        <family val="2"/>
        <scheme val="minor"/>
      </rPr>
      <t>No information</t>
    </r>
    <r>
      <rPr>
        <b/>
        <sz val="11"/>
        <color theme="1"/>
        <rFont val="Calibri"/>
        <family val="2"/>
        <scheme val="minor"/>
      </rPr>
      <t xml:space="preserve">                                                                                        ICT Requirements: </t>
    </r>
    <r>
      <rPr>
        <sz val="11"/>
        <color theme="1"/>
        <rFont val="Calibri"/>
        <family val="2"/>
        <scheme val="minor"/>
      </rPr>
      <t xml:space="preserve">None  </t>
    </r>
    <r>
      <rPr>
        <b/>
        <sz val="11"/>
        <color theme="1"/>
        <rFont val="Calibri"/>
        <family val="2"/>
        <scheme val="minor"/>
      </rPr>
      <t xml:space="preserve">                                                   Translation Evidence: </t>
    </r>
    <r>
      <rPr>
        <sz val="11"/>
        <color theme="1"/>
        <rFont val="Calibri"/>
        <family val="2"/>
        <scheme val="minor"/>
      </rPr>
      <t>None</t>
    </r>
    <r>
      <rPr>
        <b/>
        <sz val="11"/>
        <color theme="1"/>
        <rFont val="Calibri"/>
        <family val="2"/>
        <scheme val="minor"/>
      </rPr>
      <t xml:space="preserve">                                                        Special Training: </t>
    </r>
    <r>
      <rPr>
        <sz val="11"/>
        <color theme="1"/>
        <rFont val="Calibri"/>
        <family val="2"/>
        <scheme val="minor"/>
      </rPr>
      <t>None</t>
    </r>
    <r>
      <rPr>
        <b/>
        <sz val="11"/>
        <color theme="1"/>
        <rFont val="Calibri"/>
        <family val="2"/>
        <scheme val="minor"/>
      </rPr>
      <t xml:space="preserve">                                                 Instructions: </t>
    </r>
    <r>
      <rPr>
        <sz val="11"/>
        <color theme="1"/>
        <rFont val="Calibri"/>
        <family val="2"/>
        <scheme val="minor"/>
      </rPr>
      <t>Self-guided instructions are provided throughout the survey.</t>
    </r>
    <r>
      <rPr>
        <b/>
        <sz val="11"/>
        <color theme="1"/>
        <rFont val="Calibri"/>
        <family val="2"/>
        <scheme val="minor"/>
      </rPr>
      <t xml:space="preserve">                                                                   Other:</t>
    </r>
    <r>
      <rPr>
        <sz val="11"/>
        <color theme="1"/>
        <rFont val="Calibri"/>
        <family val="2"/>
        <scheme val="minor"/>
      </rPr>
      <t xml:space="preserve"> 1) No written permission is required for use of the survey. However, if you decide to use the measure, please send a summary of the results and a copy of any papers or publications that result from the study to: Richard M. Lerner, Institute for Applied Research in Youth Development, Eliot-Pearson Department of Child Development, 301 Lincoln Filene Building, Tufts University, Medford, MA 02155; e-mail: richard.lerner@tufts.
2) Use the survey with youth who are 10+ years old.
3) Use the survey in its entirety. Do not select and use individual items. Only by measuring all of the 5 C’s will you have an assessment of PYD.
4) Pages 3-7 are the actual survey instrument. Only these pages need to be copied for survey administration. A separate document provides researchers with the coding instructions for scoring the surveys.
5) Requirements for human subjects’ consent and survey administration vary from university to university. It is the responsibility of the person administering the survey to determine those requirements and obtain appropriate consents and permissions (parent, youth, institutional) as required by their own institution. 6) When administering the survey, determine if you will collect anonymous (no personal identifiers such as name, e-mail address, etc.) or confidential data (identifiers provided but removed before coding). If confidential, you will need to provide a cover sheet or some other mechanism to gather name or other identifier. Again, check with your own university human subjects requirements to determine the requirements and expectations.</t>
    </r>
  </si>
  <si>
    <t>9: social skills, goal orientation, responsibility, hardworking and dependable, empathy, positive self-concept, positive attitude , self-control, communication</t>
  </si>
  <si>
    <t>5Cs - competence, confidence, character, caring connection</t>
  </si>
  <si>
    <t>risk and problem behavior such as substance abuse and delinquency, contribution (to self, family, community), depression</t>
  </si>
  <si>
    <t>from 2 - 4</t>
  </si>
  <si>
    <t>variations of the Likert scale</t>
  </si>
  <si>
    <t xml:space="preserve"> Tested on 7,071 adolescents from 42 states who participated in the 4-H Study and completed a measure of PYD in at least one wave of data collection. The mean age of participants was 10.94 (SD = 0.42) in the Grade 5 assessment and 17.71 (SD = 0.76) in Grade 12. Participants were slightly more likely to be female than male (60% female). With respect to race and ethnicity, the sample was 65.8% White; 7.4% Black; 9.4% Latino; and 17.5% other (including Asian, Native American, multiethnic or multiracial, listed as “other,” or not provided). Participants resided in diverse communities, with 35.7% living in rural areas; 16.3% in urban areas; and 25.7% in suburban areas (22.2% had missing data for locale).</t>
  </si>
  <si>
    <t>Varies by grade and scale, but generally 0.2-0.5 correlation with risk, contribution, and depression</t>
  </si>
  <si>
    <t>Cronbach’s alphas for the full confidence subscale ranged from .80 to .92 across Grades 5 through 12.</t>
  </si>
  <si>
    <t xml:space="preserve">Moderate: Tool tested and used in the US, but no indication of use in countries outside US or translation into other language. </t>
  </si>
  <si>
    <t>https://cyfar.org/positive-youth-development-student-questionnaire</t>
  </si>
  <si>
    <r>
      <t xml:space="preserve">Core Competencies - CYFAR                         </t>
    </r>
    <r>
      <rPr>
        <b/>
        <u/>
        <sz val="12"/>
        <color theme="1"/>
        <rFont val="Calibri"/>
        <family val="2"/>
        <scheme val="minor"/>
      </rPr>
      <t>Scales</t>
    </r>
    <r>
      <rPr>
        <b/>
        <sz val="12"/>
        <color theme="1"/>
        <rFont val="Calibri"/>
        <family val="2"/>
        <scheme val="minor"/>
      </rPr>
      <t xml:space="preserve">: Critical Thinking and Decision Making </t>
    </r>
    <r>
      <rPr>
        <b/>
        <u/>
        <sz val="12"/>
        <color theme="1"/>
        <rFont val="Calibri"/>
        <family val="2"/>
        <scheme val="minor"/>
      </rPr>
      <t>Instrument</t>
    </r>
    <r>
      <rPr>
        <b/>
        <sz val="12"/>
        <color theme="1"/>
        <rFont val="Calibri"/>
        <family val="2"/>
        <scheme val="minor"/>
      </rPr>
      <t>: Youth Engagement, Attitudes, and Knowledge (YEAK) Survey</t>
    </r>
  </si>
  <si>
    <t>Developers: Melissa Cater, Mary Arnold, Lisa Bouillion Diaz, Katherine Heck, June Mead, Beverly Spears, Ben Silliman, and Maureen Mulroy, with Jill Walahoski and Suzanne LeMenestrel   Source: Policy Studies Associates, 1718 Connecticut Avenue, NW, Suite 400, Washington, DC 20009</t>
  </si>
  <si>
    <t>The survey assesses youths' critical thinking ability by examining the frequency of use of the following essential skills: Reasoning, Enquiry, Analysis/Information Processing, Flexibility, and Evaluation.</t>
  </si>
  <si>
    <t>ages 9 - 18</t>
  </si>
  <si>
    <r>
      <t xml:space="preserve">Time: </t>
    </r>
    <r>
      <rPr>
        <sz val="11"/>
        <color theme="1"/>
        <rFont val="Calibri"/>
        <family val="2"/>
        <scheme val="minor"/>
      </rPr>
      <t xml:space="preserve">No information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ICT Requirements:</t>
    </r>
    <r>
      <rPr>
        <sz val="11"/>
        <color theme="1"/>
        <rFont val="Calibri"/>
        <family val="2"/>
        <scheme val="minor"/>
      </rPr>
      <t xml:space="preserve"> None                                                     </t>
    </r>
    <r>
      <rPr>
        <b/>
        <sz val="11"/>
        <color theme="1"/>
        <rFont val="Calibri"/>
        <family val="2"/>
        <scheme val="minor"/>
      </rPr>
      <t>Translation Evidence:</t>
    </r>
    <r>
      <rPr>
        <sz val="11"/>
        <color theme="1"/>
        <rFont val="Calibri"/>
        <family val="2"/>
        <scheme val="minor"/>
      </rPr>
      <t xml:space="preserve"> None                                                        </t>
    </r>
    <r>
      <rPr>
        <b/>
        <sz val="11"/>
        <color theme="1"/>
        <rFont val="Calibri"/>
        <family val="2"/>
        <scheme val="minor"/>
      </rPr>
      <t>Special Training</t>
    </r>
    <r>
      <rPr>
        <sz val="11"/>
        <color theme="1"/>
        <rFont val="Calibri"/>
        <family val="2"/>
        <scheme val="minor"/>
      </rPr>
      <t xml:space="preserve">: None                                                      </t>
    </r>
    <r>
      <rPr>
        <b/>
        <sz val="11"/>
        <color theme="1"/>
        <rFont val="Calibri"/>
        <family val="2"/>
        <scheme val="minor"/>
      </rPr>
      <t>Instructions:</t>
    </r>
    <r>
      <rPr>
        <sz val="11"/>
        <color theme="1"/>
        <rFont val="Calibri"/>
        <family val="2"/>
        <scheme val="minor"/>
      </rPr>
      <t xml:space="preserve"> No information; Further information available from Policy Studies Associates
</t>
    </r>
    <r>
      <rPr>
        <b/>
        <sz val="11"/>
        <color theme="1"/>
        <rFont val="Calibri"/>
        <family val="2"/>
        <scheme val="minor"/>
      </rPr>
      <t>Other:</t>
    </r>
    <r>
      <rPr>
        <sz val="11"/>
        <color theme="1"/>
        <rFont val="Calibri"/>
        <family val="2"/>
        <scheme val="minor"/>
      </rPr>
      <t xml:space="preserve"> Reading level: Flesch-Kincaid Grade level: 4.9</t>
    </r>
  </si>
  <si>
    <t>5: higher-order thinking skills, empathy, responsibility, hardworking and dependable, communication</t>
  </si>
  <si>
    <t>social conscience, personal values, caring, decision making, and critical thinking</t>
  </si>
  <si>
    <t>internal consistency 0.82/0.83 for critical thinking and decision making</t>
  </si>
  <si>
    <t>Moderate: While the questions are straightforward and appropriate for multiple cultures in the US, tool has not bee used outside the US, and no information has been found indciateing it has been translated into other languages.</t>
  </si>
  <si>
    <t>https://cyfar.org/sites/default/files/PsychometricsFiles/Core%20Competencies_0.pdf</t>
  </si>
  <si>
    <t xml:space="preserve">Secondary Skills Assessment Tool </t>
  </si>
  <si>
    <t>Educate!</t>
  </si>
  <si>
    <t>Self-reported to a test coordinator</t>
  </si>
  <si>
    <t>The SSAT measures students’ level of Educate!’s main targeted practical and soft skills that are facilitated throughout the Educate! Experience Program. For the Soft Skills SSAT, the captured skills are: Self-Efficacy,  Teamwork, Social Responsibility, and GRIT.</t>
  </si>
  <si>
    <t>Youth in secondary school; staff response indicated it was tested with ages 15 - 20</t>
  </si>
  <si>
    <t>Used with African youth engaged in Educate!'s programs in Uganda</t>
  </si>
  <si>
    <r>
      <rPr>
        <b/>
        <sz val="11"/>
        <color theme="1"/>
        <rFont val="Calibri"/>
        <family val="2"/>
        <scheme val="minor"/>
      </rPr>
      <t>Time:</t>
    </r>
    <r>
      <rPr>
        <sz val="11"/>
        <color theme="1"/>
        <rFont val="Calibri"/>
        <family val="2"/>
        <scheme val="minor"/>
      </rPr>
      <t xml:space="preserve"> No information                                                              </t>
    </r>
    <r>
      <rPr>
        <b/>
        <sz val="11"/>
        <color theme="1"/>
        <rFont val="Calibri"/>
        <family val="2"/>
        <scheme val="minor"/>
      </rPr>
      <t xml:space="preserve">ICT Requirements: </t>
    </r>
    <r>
      <rPr>
        <sz val="11"/>
        <color theme="1"/>
        <rFont val="Calibri"/>
        <family val="2"/>
        <scheme val="minor"/>
      </rPr>
      <t xml:space="preserve">None                                                     </t>
    </r>
    <r>
      <rPr>
        <b/>
        <sz val="11"/>
        <color theme="1"/>
        <rFont val="Calibri"/>
        <family val="2"/>
        <scheme val="minor"/>
      </rPr>
      <t xml:space="preserve">Translation Evidence: </t>
    </r>
    <r>
      <rPr>
        <sz val="11"/>
        <color theme="1"/>
        <rFont val="Calibri"/>
        <family val="2"/>
        <scheme val="minor"/>
      </rPr>
      <t xml:space="preserve">None; administered to Ugandan youth                                                                                      </t>
    </r>
    <r>
      <rPr>
        <b/>
        <sz val="11"/>
        <color theme="1"/>
        <rFont val="Calibri"/>
        <family val="2"/>
        <scheme val="minor"/>
      </rPr>
      <t>Special Training:</t>
    </r>
    <r>
      <rPr>
        <sz val="11"/>
        <color theme="1"/>
        <rFont val="Calibri"/>
        <family val="2"/>
        <scheme val="minor"/>
      </rPr>
      <t xml:space="preserve"> None                                                      </t>
    </r>
    <r>
      <rPr>
        <b/>
        <sz val="11"/>
        <color theme="1"/>
        <rFont val="Calibri"/>
        <family val="2"/>
        <scheme val="minor"/>
      </rPr>
      <t xml:space="preserve">Instructions: </t>
    </r>
    <r>
      <rPr>
        <sz val="11"/>
        <color theme="1"/>
        <rFont val="Calibri"/>
        <family val="2"/>
        <scheme val="minor"/>
      </rPr>
      <t xml:space="preserve">"Read out loud and clearly the instructions on the SSAT to the students before they begin to answer. Please, do not forget to read the initial introductory instructions for the Soft Skills SSAT. Read out load each question to the students and wait patiently as they fill in their responses. Collect all completed surveys and number them 1 to 15 (or less, if there aren’t 15 students available). Scouring done by summing answers across for skill  categories, and then summing those for totals for the SS SSAT total."                                                                            </t>
    </r>
    <r>
      <rPr>
        <b/>
        <sz val="11"/>
        <color theme="1"/>
        <rFont val="Calibri"/>
        <family val="2"/>
        <scheme val="minor"/>
      </rPr>
      <t>Other:</t>
    </r>
    <r>
      <rPr>
        <sz val="11"/>
        <color theme="1"/>
        <rFont val="Calibri"/>
        <family val="2"/>
        <scheme val="minor"/>
      </rPr>
      <t xml:space="preserve"> Administration is done by a coordinator who gives a group of 15 individual assessments. The purpose should be clear and all instructions and questions read aloud one at a time. Coordinator will wait for responses. Completed surveys are collected and numbered.</t>
    </r>
  </si>
  <si>
    <t>3: self-control, hardworking and dependable,  responsivity</t>
  </si>
  <si>
    <t>Self-Efficacy, Teamwork, Social Responsibility, GRIT (perseverance and passion for long-term goals)</t>
  </si>
  <si>
    <t>15 total, 8 for SS relevant questions</t>
  </si>
  <si>
    <t>Checkbox selection for answers, check box for agreement (☐Not true
☐Not so true
☐Somehow true
☐True
☐Very true), Likert scale.</t>
  </si>
  <si>
    <t>Tested with 100+ Ugandan secondary school students.</t>
  </si>
  <si>
    <t>High: The tool is centered on students in Uganda and language could be easily adapted to other countries and contexts.</t>
  </si>
  <si>
    <t>East African Youth GRIT Scale - FV (2)</t>
  </si>
  <si>
    <t xml:space="preserve">Self-reported questionnaire (not verified) </t>
  </si>
  <si>
    <t>The tool measures skills that would identify someone as hardworking and dependable. This is a cumulative, gradient scale whereby the higher the score, the higher the level of GRIT/perseverance the respondent demonstrates. The lower the score, the less perseverance/GRIT they demonstrate.</t>
  </si>
  <si>
    <t>Youth in secondary school;  staff response indicated it was tested with ages 15 - 20</t>
  </si>
  <si>
    <t>Tested on students in Uganda</t>
  </si>
  <si>
    <r>
      <rPr>
        <b/>
        <sz val="11"/>
        <color theme="1"/>
        <rFont val="Calibri"/>
        <family val="2"/>
        <scheme val="minor"/>
      </rPr>
      <t>Time:</t>
    </r>
    <r>
      <rPr>
        <sz val="11"/>
        <color theme="1"/>
        <rFont val="Calibri"/>
        <family val="2"/>
        <scheme val="minor"/>
      </rPr>
      <t xml:space="preserve"> No information                                                              </t>
    </r>
    <r>
      <rPr>
        <b/>
        <sz val="11"/>
        <color theme="1"/>
        <rFont val="Calibri"/>
        <family val="2"/>
        <scheme val="minor"/>
      </rPr>
      <t xml:space="preserve">ICT Requirements: </t>
    </r>
    <r>
      <rPr>
        <sz val="11"/>
        <color theme="1"/>
        <rFont val="Calibri"/>
        <family val="2"/>
        <scheme val="minor"/>
      </rPr>
      <t>None</t>
    </r>
    <r>
      <rPr>
        <b/>
        <sz val="11"/>
        <color theme="1"/>
        <rFont val="Calibri"/>
        <family val="2"/>
        <scheme val="minor"/>
      </rPr>
      <t xml:space="preserve">                                                            Translation Evidence: </t>
    </r>
    <r>
      <rPr>
        <sz val="11"/>
        <color theme="1"/>
        <rFont val="Calibri"/>
        <family val="2"/>
        <scheme val="minor"/>
      </rPr>
      <t xml:space="preserve">None; administered to Ugandan youth                                             </t>
    </r>
    <r>
      <rPr>
        <b/>
        <sz val="11"/>
        <color theme="1"/>
        <rFont val="Calibri"/>
        <family val="2"/>
        <scheme val="minor"/>
      </rPr>
      <t xml:space="preserve">                                                  Special Training: </t>
    </r>
    <r>
      <rPr>
        <sz val="11"/>
        <color theme="1"/>
        <rFont val="Calibri"/>
        <family val="2"/>
        <scheme val="minor"/>
      </rPr>
      <t>No information</t>
    </r>
    <r>
      <rPr>
        <b/>
        <sz val="11"/>
        <color theme="1"/>
        <rFont val="Calibri"/>
        <family val="2"/>
        <scheme val="minor"/>
      </rPr>
      <t xml:space="preserve">                                                               Instructions: </t>
    </r>
    <r>
      <rPr>
        <sz val="11"/>
        <color theme="1"/>
        <rFont val="Calibri"/>
        <family val="2"/>
        <scheme val="minor"/>
      </rPr>
      <t xml:space="preserve">"Tick </t>
    </r>
    <r>
      <rPr>
        <sz val="11"/>
        <color theme="1"/>
        <rFont val="Menlo Bold"/>
        <family val="2"/>
      </rPr>
      <t>✔</t>
    </r>
    <r>
      <rPr>
        <sz val="11"/>
        <color theme="1"/>
        <rFont val="Calibri"/>
        <family val="2"/>
        <scheme val="minor"/>
      </rPr>
      <t>ONE answer for each question."</t>
    </r>
    <r>
      <rPr>
        <b/>
        <sz val="11"/>
        <color theme="1"/>
        <rFont val="Calibri"/>
        <family val="2"/>
        <scheme val="minor"/>
      </rPr>
      <t xml:space="preserve">                                                                            </t>
    </r>
  </si>
  <si>
    <t xml:space="preserve">3: hardworking and dependable, goal orientation, self-control, </t>
  </si>
  <si>
    <t>grit</t>
  </si>
  <si>
    <t>High: already centered on students in Uganda. Language would be easily adaptable to other countries and contexts.</t>
  </si>
  <si>
    <t>East African Youth Risk-taking Behaviour Scale - FV</t>
  </si>
  <si>
    <t xml:space="preserve">Self-reported questionnaire (unverified) </t>
  </si>
  <si>
    <t>This scale measures the propensity of the respondent toward risk-taking behavior.</t>
  </si>
  <si>
    <t>Youth in secondary school  ( though staff response indicated it was tested with ages 15 - 20)</t>
  </si>
  <si>
    <r>
      <rPr>
        <b/>
        <sz val="11"/>
        <color theme="1"/>
        <rFont val="Calibri"/>
        <family val="2"/>
        <scheme val="minor"/>
      </rPr>
      <t>Time:</t>
    </r>
    <r>
      <rPr>
        <sz val="11"/>
        <color theme="1"/>
        <rFont val="Calibri"/>
        <family val="2"/>
        <scheme val="minor"/>
      </rPr>
      <t xml:space="preserve"> No information                                                              </t>
    </r>
    <r>
      <rPr>
        <b/>
        <sz val="11"/>
        <color theme="1"/>
        <rFont val="Calibri"/>
        <family val="2"/>
        <scheme val="minor"/>
      </rPr>
      <t xml:space="preserve">ICT Requirements: </t>
    </r>
    <r>
      <rPr>
        <sz val="11"/>
        <color theme="1"/>
        <rFont val="Calibri"/>
        <family val="2"/>
        <scheme val="minor"/>
      </rPr>
      <t>None</t>
    </r>
    <r>
      <rPr>
        <b/>
        <sz val="11"/>
        <color theme="1"/>
        <rFont val="Calibri"/>
        <family val="2"/>
        <scheme val="minor"/>
      </rPr>
      <t xml:space="preserve">                                                            Translation Evidence: </t>
    </r>
    <r>
      <rPr>
        <sz val="11"/>
        <color theme="1"/>
        <rFont val="Calibri"/>
        <family val="2"/>
        <scheme val="minor"/>
      </rPr>
      <t xml:space="preserve">None; administered to Ugandan youth                                             </t>
    </r>
    <r>
      <rPr>
        <b/>
        <sz val="11"/>
        <color theme="1"/>
        <rFont val="Calibri"/>
        <family val="2"/>
        <scheme val="minor"/>
      </rPr>
      <t xml:space="preserve">                                                  Special Training: </t>
    </r>
    <r>
      <rPr>
        <sz val="11"/>
        <color theme="1"/>
        <rFont val="Calibri"/>
        <family val="2"/>
        <scheme val="minor"/>
      </rPr>
      <t>No information</t>
    </r>
    <r>
      <rPr>
        <b/>
        <sz val="11"/>
        <color theme="1"/>
        <rFont val="Calibri"/>
        <family val="2"/>
        <scheme val="minor"/>
      </rPr>
      <t xml:space="preserve">                                                               Instructions: </t>
    </r>
    <r>
      <rPr>
        <sz val="11"/>
        <color theme="1"/>
        <rFont val="Calibri"/>
        <family val="2"/>
        <scheme val="minor"/>
      </rPr>
      <t>No information</t>
    </r>
    <r>
      <rPr>
        <b/>
        <sz val="11"/>
        <color theme="1"/>
        <rFont val="Calibri"/>
        <family val="2"/>
        <scheme val="minor"/>
      </rPr>
      <t xml:space="preserve">                                                                          Other: "</t>
    </r>
    <r>
      <rPr>
        <sz val="11"/>
        <color theme="1"/>
        <rFont val="Calibri"/>
        <family val="2"/>
        <scheme val="minor"/>
      </rPr>
      <t>This is the first draft of the East African Risk-taking Behaviour Scale... It has not been tested for reliability or validity and should be tested by a psychometrician for validity and reliability before the results are used for any statistical analyses."</t>
    </r>
  </si>
  <si>
    <t>1: self-control</t>
  </si>
  <si>
    <t>risk-taking</t>
  </si>
  <si>
    <t>strongly disagree = 1, strongly agree = 5</t>
  </si>
  <si>
    <t>East African Youth Self-Confidence Scale - FV</t>
  </si>
  <si>
    <t>This scale measures youth self-confidence. It is a gradient scale, whereby a higher score demonstrates higher self-confidence and a lower score demonstrates lower self-confidence.</t>
  </si>
  <si>
    <r>
      <rPr>
        <b/>
        <sz val="11"/>
        <color theme="1"/>
        <rFont val="Calibri"/>
        <family val="2"/>
        <scheme val="minor"/>
      </rPr>
      <t>Time:</t>
    </r>
    <r>
      <rPr>
        <sz val="11"/>
        <color theme="1"/>
        <rFont val="Calibri"/>
        <family val="2"/>
        <scheme val="minor"/>
      </rPr>
      <t xml:space="preserve"> No information                                                              </t>
    </r>
    <r>
      <rPr>
        <b/>
        <sz val="11"/>
        <color theme="1"/>
        <rFont val="Calibri"/>
        <family val="2"/>
        <scheme val="minor"/>
      </rPr>
      <t xml:space="preserve">ICT Requirements: </t>
    </r>
    <r>
      <rPr>
        <sz val="11"/>
        <color theme="1"/>
        <rFont val="Calibri"/>
        <family val="2"/>
        <scheme val="minor"/>
      </rPr>
      <t>None</t>
    </r>
    <r>
      <rPr>
        <b/>
        <sz val="11"/>
        <color theme="1"/>
        <rFont val="Calibri"/>
        <family val="2"/>
        <scheme val="minor"/>
      </rPr>
      <t xml:space="preserve">                                                            Translation Evidence: </t>
    </r>
    <r>
      <rPr>
        <sz val="11"/>
        <color theme="1"/>
        <rFont val="Calibri"/>
        <family val="2"/>
        <scheme val="minor"/>
      </rPr>
      <t xml:space="preserve">None; administered to Ugandan youth                                             </t>
    </r>
    <r>
      <rPr>
        <b/>
        <sz val="11"/>
        <color theme="1"/>
        <rFont val="Calibri"/>
        <family val="2"/>
        <scheme val="minor"/>
      </rPr>
      <t xml:space="preserve">                                                  Special Training: </t>
    </r>
    <r>
      <rPr>
        <sz val="11"/>
        <color theme="1"/>
        <rFont val="Calibri"/>
        <family val="2"/>
        <scheme val="minor"/>
      </rPr>
      <t>No information</t>
    </r>
    <r>
      <rPr>
        <b/>
        <sz val="11"/>
        <color theme="1"/>
        <rFont val="Calibri"/>
        <family val="2"/>
        <scheme val="minor"/>
      </rPr>
      <t xml:space="preserve">                                                               Instructions: </t>
    </r>
    <r>
      <rPr>
        <sz val="11"/>
        <color theme="1"/>
        <rFont val="Calibri"/>
        <family val="2"/>
        <scheme val="minor"/>
      </rPr>
      <t xml:space="preserve">"Tick </t>
    </r>
    <r>
      <rPr>
        <sz val="11"/>
        <color theme="1"/>
        <rFont val="Menlo Bold"/>
        <family val="2"/>
      </rPr>
      <t>✔</t>
    </r>
    <r>
      <rPr>
        <sz val="11"/>
        <color theme="1"/>
        <rFont val="Calibri"/>
        <family val="2"/>
        <scheme val="minor"/>
      </rPr>
      <t>ONE box for each question."</t>
    </r>
    <r>
      <rPr>
        <b/>
        <sz val="11"/>
        <color theme="1"/>
        <rFont val="Calibri"/>
        <family val="2"/>
        <scheme val="minor"/>
      </rPr>
      <t xml:space="preserve">                                                                        Other: "</t>
    </r>
    <r>
      <rPr>
        <sz val="11"/>
        <color theme="1"/>
        <rFont val="Calibri"/>
        <family val="2"/>
        <scheme val="minor"/>
      </rPr>
      <t>None of the data collected through these survey tools can be referred to as being collected by locally constructed, valid, and reliable metrics unless the exact scoring and interpretation instructions are followed. If these instructions or the surveys are altered in anyway, then the scales are no longer valid or reliable. It is the unaltered combination of BOTH the survey and the scoring/interpretation instructions that make these locally reliable and valid metrics."</t>
    </r>
  </si>
  <si>
    <t>self-confidence</t>
  </si>
  <si>
    <t>A range of five check box answers for each question, for example: ☐ Not
clever
☐ Somehow
clever
☐ Clever
☐ Very
clever
☐ Extremely
clever</t>
  </si>
  <si>
    <t>East African Youth Self-Efficacy Scale - FV (2)</t>
  </si>
  <si>
    <t>This scale measures youth self-efficacy. It is a gradient scale, whereby a higher score demonstrates higher self-efficacy and a lower score demonstrates lower self-efficacy.</t>
  </si>
  <si>
    <r>
      <rPr>
        <b/>
        <sz val="11"/>
        <color theme="1"/>
        <rFont val="Calibri"/>
        <family val="2"/>
        <scheme val="minor"/>
      </rPr>
      <t>Time:</t>
    </r>
    <r>
      <rPr>
        <sz val="11"/>
        <color theme="1"/>
        <rFont val="Calibri"/>
        <family val="2"/>
        <scheme val="minor"/>
      </rPr>
      <t xml:space="preserve"> No information                                                              </t>
    </r>
    <r>
      <rPr>
        <b/>
        <sz val="11"/>
        <color theme="1"/>
        <rFont val="Calibri"/>
        <family val="2"/>
        <scheme val="minor"/>
      </rPr>
      <t xml:space="preserve">ICT Requirements: </t>
    </r>
    <r>
      <rPr>
        <sz val="11"/>
        <color theme="1"/>
        <rFont val="Calibri"/>
        <family val="2"/>
        <scheme val="minor"/>
      </rPr>
      <t>None</t>
    </r>
    <r>
      <rPr>
        <b/>
        <sz val="11"/>
        <color theme="1"/>
        <rFont val="Calibri"/>
        <family val="2"/>
        <scheme val="minor"/>
      </rPr>
      <t xml:space="preserve">                                                            Translation Evidence: </t>
    </r>
    <r>
      <rPr>
        <sz val="11"/>
        <color theme="1"/>
        <rFont val="Calibri"/>
        <family val="2"/>
        <scheme val="minor"/>
      </rPr>
      <t xml:space="preserve">None; administered to Ugandan youth                                             </t>
    </r>
    <r>
      <rPr>
        <b/>
        <sz val="11"/>
        <color theme="1"/>
        <rFont val="Calibri"/>
        <family val="2"/>
        <scheme val="minor"/>
      </rPr>
      <t xml:space="preserve">                                                  Special Training: </t>
    </r>
    <r>
      <rPr>
        <sz val="11"/>
        <color theme="1"/>
        <rFont val="Calibri"/>
        <family val="2"/>
        <scheme val="minor"/>
      </rPr>
      <t>No information</t>
    </r>
    <r>
      <rPr>
        <b/>
        <sz val="11"/>
        <color theme="1"/>
        <rFont val="Calibri"/>
        <family val="2"/>
        <scheme val="minor"/>
      </rPr>
      <t xml:space="preserve">                                                               Instructions: </t>
    </r>
    <r>
      <rPr>
        <sz val="11"/>
        <color theme="1"/>
        <rFont val="Calibri"/>
        <family val="2"/>
        <scheme val="minor"/>
      </rPr>
      <t>"For each of the following questions, try to answer by reality, not by faith. Answer with a number
between 1 and 10. Give a high number (like a 9 or 10) if you think you have total control or a low number
(like 1 or 2) if you think you have no control and it is someone else or chance that has the control. Give a No number like 5 or 6 when you have some control but not complete control. Circle one number for each question. Tick as many boxes as you need to."</t>
    </r>
    <r>
      <rPr>
        <b/>
        <sz val="11"/>
        <color theme="1"/>
        <rFont val="Calibri"/>
        <family val="2"/>
        <scheme val="minor"/>
      </rPr>
      <t xml:space="preserve">                                                                    Other: "</t>
    </r>
    <r>
      <rPr>
        <sz val="11"/>
        <color theme="1"/>
        <rFont val="Calibri"/>
        <family val="2"/>
        <scheme val="minor"/>
      </rPr>
      <t>None of the data collected through these survey tools can be referred to as being collected by locally constructed, valid, and reliable metrics unless the exact scoring and interpretation instructions are followed. If these instructions or the surveys are altered in anyway, then the scales are no longer valid or reliable. It is the unaltered combination of BOTH the survey and the scoring/interpretation instructions that make these locally reliable and valid metrics."</t>
    </r>
  </si>
  <si>
    <t>2: positive self-concept, responsibility</t>
  </si>
  <si>
    <t>10 (one gradient, one justification of selection)</t>
  </si>
  <si>
    <t xml:space="preserve">A numeric scale between 1 and 10. check boxes to further clarify why a person chose the number they did. </t>
  </si>
  <si>
    <t>East African Youth Self-Esteem Scale - FV</t>
  </si>
  <si>
    <t>The scale measures self-esteem. It is a gradient scale, whereby a higher score demonstrates higher self-esteem and a lower score demonstrates lower self-esteem.</t>
  </si>
  <si>
    <r>
      <rPr>
        <b/>
        <sz val="11"/>
        <color theme="1"/>
        <rFont val="Calibri"/>
        <family val="2"/>
        <scheme val="minor"/>
      </rPr>
      <t>Time:</t>
    </r>
    <r>
      <rPr>
        <sz val="11"/>
        <color theme="1"/>
        <rFont val="Calibri"/>
        <family val="2"/>
        <scheme val="minor"/>
      </rPr>
      <t xml:space="preserve"> No information                                                              </t>
    </r>
    <r>
      <rPr>
        <b/>
        <sz val="11"/>
        <color theme="1"/>
        <rFont val="Calibri"/>
        <family val="2"/>
        <scheme val="minor"/>
      </rPr>
      <t xml:space="preserve">ICT Requirements: </t>
    </r>
    <r>
      <rPr>
        <sz val="11"/>
        <color theme="1"/>
        <rFont val="Calibri"/>
        <family val="2"/>
        <scheme val="minor"/>
      </rPr>
      <t>None</t>
    </r>
    <r>
      <rPr>
        <b/>
        <sz val="11"/>
        <color theme="1"/>
        <rFont val="Calibri"/>
        <family val="2"/>
        <scheme val="minor"/>
      </rPr>
      <t xml:space="preserve">                                                            Translation Evidence: </t>
    </r>
    <r>
      <rPr>
        <sz val="11"/>
        <color theme="1"/>
        <rFont val="Calibri"/>
        <family val="2"/>
        <scheme val="minor"/>
      </rPr>
      <t xml:space="preserve">None; administered to Ugandan youth                                             </t>
    </r>
    <r>
      <rPr>
        <b/>
        <sz val="11"/>
        <color theme="1"/>
        <rFont val="Calibri"/>
        <family val="2"/>
        <scheme val="minor"/>
      </rPr>
      <t xml:space="preserve">                                                  Special Training: </t>
    </r>
    <r>
      <rPr>
        <sz val="11"/>
        <color theme="1"/>
        <rFont val="Calibri"/>
        <family val="2"/>
        <scheme val="minor"/>
      </rPr>
      <t>No information</t>
    </r>
    <r>
      <rPr>
        <b/>
        <sz val="11"/>
        <color theme="1"/>
        <rFont val="Calibri"/>
        <family val="2"/>
        <scheme val="minor"/>
      </rPr>
      <t xml:space="preserve">                                                               Instructions: </t>
    </r>
    <r>
      <rPr>
        <sz val="11"/>
        <color theme="1"/>
        <rFont val="Calibri"/>
        <family val="2"/>
        <scheme val="minor"/>
      </rPr>
      <t>No information</t>
    </r>
    <r>
      <rPr>
        <b/>
        <sz val="11"/>
        <color theme="1"/>
        <rFont val="Calibri"/>
        <family val="2"/>
        <scheme val="minor"/>
      </rPr>
      <t xml:space="preserve">                                                                      Other: "</t>
    </r>
    <r>
      <rPr>
        <sz val="11"/>
        <color theme="1"/>
        <rFont val="Calibri"/>
        <family val="2"/>
        <scheme val="minor"/>
      </rPr>
      <t>None of the data collected through these survey tools can be referred to as being collected by locally constructed, valid, and reliable metrics unless the exact scoring and interpretation instructions are followed. If these instructions or the surveys are altered in anyway, then the scales are no longer valid or reliable. It is the unaltered combination of BOTH the survey and the scoring/interpretation instructions that make these locally reliable and valid metrics."</t>
    </r>
  </si>
  <si>
    <t>California Healthy Kids Survey:  Resilience Module.  </t>
  </si>
  <si>
    <t>The survey was developed in 1997 by WestEd’s Health and Human Development Program in collaboration with Duerr Evaluation Resources and an advisory committee of researchers, teachers, prevention and health program practitioners,  and public agency representatives.</t>
  </si>
  <si>
    <t xml:space="preserve">The Healthy Kids Survey is a comprehensive student self-report tool for monitoring the school environment and student health risks. The resilience and youth development module (RYDM) assesses individual and environmental assets associated with positive youth development and school success. The resilience and youth development module was designed to measure six internal assets: empathy, problem solving, self-efficacy, self-awareness, cooperation and communication, and goals and aspirations. The RYDM is notable for its strengths-based approach. </t>
  </si>
  <si>
    <t>ages 11 - 19</t>
  </si>
  <si>
    <r>
      <rPr>
        <b/>
        <sz val="11"/>
        <color theme="1"/>
        <rFont val="Calibri"/>
        <family val="2"/>
        <scheme val="minor"/>
      </rPr>
      <t xml:space="preserve">Time: </t>
    </r>
    <r>
      <rPr>
        <sz val="11"/>
        <color theme="1"/>
        <rFont val="Calibri"/>
        <family val="2"/>
        <scheme val="minor"/>
      </rPr>
      <t>No information</t>
    </r>
    <r>
      <rPr>
        <b/>
        <sz val="11"/>
        <color theme="1"/>
        <rFont val="Calibri"/>
        <family val="2"/>
        <scheme val="minor"/>
      </rPr>
      <t xml:space="preserve">                                                                                        ICT Requirements: </t>
    </r>
    <r>
      <rPr>
        <sz val="11"/>
        <color theme="1"/>
        <rFont val="Calibri"/>
        <family val="2"/>
        <scheme val="minor"/>
      </rPr>
      <t xml:space="preserve">None  </t>
    </r>
    <r>
      <rPr>
        <b/>
        <sz val="11"/>
        <color theme="1"/>
        <rFont val="Calibri"/>
        <family val="2"/>
        <scheme val="minor"/>
      </rPr>
      <t xml:space="preserve">                                                   Translation Evidence: </t>
    </r>
    <r>
      <rPr>
        <sz val="11"/>
        <color theme="1"/>
        <rFont val="Calibri"/>
        <family val="2"/>
        <scheme val="minor"/>
      </rPr>
      <t>None</t>
    </r>
    <r>
      <rPr>
        <b/>
        <sz val="11"/>
        <color theme="1"/>
        <rFont val="Calibri"/>
        <family val="2"/>
        <scheme val="minor"/>
      </rPr>
      <t xml:space="preserve">                                                        Special Training: </t>
    </r>
    <r>
      <rPr>
        <sz val="11"/>
        <color theme="1"/>
        <rFont val="Calibri"/>
        <family val="2"/>
        <scheme val="minor"/>
      </rPr>
      <t>No information</t>
    </r>
    <r>
      <rPr>
        <b/>
        <sz val="11"/>
        <color theme="1"/>
        <rFont val="Calibri"/>
        <family val="2"/>
        <scheme val="minor"/>
      </rPr>
      <t xml:space="preserve">                                                       Instructions: </t>
    </r>
    <r>
      <rPr>
        <sz val="11"/>
        <color theme="1"/>
        <rFont val="Calibri"/>
        <family val="2"/>
        <scheme val="minor"/>
      </rPr>
      <t>"Please mark on your answer sheet how you feel about each of the following statements."</t>
    </r>
    <r>
      <rPr>
        <b/>
        <sz val="11"/>
        <color theme="1"/>
        <rFont val="Calibri"/>
        <family val="2"/>
        <scheme val="minor"/>
      </rPr>
      <t xml:space="preserve">                                                                    Other:</t>
    </r>
    <r>
      <rPr>
        <sz val="11"/>
        <color theme="1"/>
        <rFont val="Calibri"/>
        <family val="2"/>
        <scheme val="minor"/>
      </rPr>
      <t xml:space="preserve"> The tool is not recommended for measuring change over time. The instrument was not designed to examine individual differences across students and should not be used this way. The California Department of Education requires all school districts with federal Title IV funding or with state Tobacco Use Prevention and Education grants to administer the survey every two years.</t>
    </r>
  </si>
  <si>
    <t>8: higher-order thinking skills, positive self-concept, self- motivation,  goal orientation, social skills, empathy, teamwork, communication</t>
  </si>
  <si>
    <t>empathy, problem solving, self-efficacy, self-awareness, cooperation and communication, and goals and aspirations, resilience</t>
  </si>
  <si>
    <t xml:space="preserve">acts of violence towards others </t>
  </si>
  <si>
    <t>1) binge drinking, 2) cigarette use, 3) bringing weapons to school, 4) school-related factors, 5) psychological well-being, 6) standardized test scores</t>
  </si>
  <si>
    <t xml:space="preserve">from 2 - 3 </t>
  </si>
  <si>
    <t xml:space="preserve"> (1) not at all true, (2) a little true, (3) pretty much true, (4) very much true</t>
  </si>
  <si>
    <t xml:space="preserve">Tested on two mutually exclusive analytic samples—a main sample and validation sample— wich were drawn from an aggregate data file that  included all HKS data processed between the spring 2003 and the  spring 2005 administrations. For the secondary school analysis, separate samples were drawn for each grade (7, 9, and 11), gender, and ethnicity (Chinese American, African American, Mexican American, and white European American)—with 500 respondents randomly sampled per cell (12,000 total). Statewide data was supplemented by data collected in 2006 from a large urban school district in Southern California were used to describe the temporal stability of the derived scales (test retest reliability). </t>
  </si>
  <si>
    <t>-0.1-(-0.3) substance use; 0-(-0.3) violence; 0-(-0.3) psychological well being; (-0.2)-0.3 school related factors, (-0.05)-0.05 test scores</t>
  </si>
  <si>
    <t>Cronbach's alpha 0.73-0.85 across the constructs</t>
  </si>
  <si>
    <t xml:space="preserve">Low: Documentation indicates that numerous questions were found to have a different meaning across different ethnic groups. Additionally there no information was found indicating  that it was translated into languages other than english, or that it was used in developing contexts. </t>
  </si>
  <si>
    <t>Certain items were found to function differently for females and different ethnic groups</t>
  </si>
  <si>
    <t>http://surveydata.wested.org/resources/h11Full_rydm_0809.pdf</t>
  </si>
  <si>
    <t>California Healthy Kids Survey: Social and Emotional Health Module</t>
  </si>
  <si>
    <t>California Healthy Kids Survey, ©2008 CA Dept. of Ed. Secondary School Questionnaire
Version H11 – Fall 2008 Resilience and Youth Development Module</t>
  </si>
  <si>
    <t>The SEHM enables schools to assess directly the inter- and intra-personal strengths of secondary students. It has been used to track district and school level trends and for program evaluation. It has been used in school wide screenings of students' social emotional wellbeing. The results of these surveys have been used to better plan and target SEL interventions.</t>
  </si>
  <si>
    <t>ages 10 - 18</t>
  </si>
  <si>
    <t>Tested in Japan and Korea</t>
  </si>
  <si>
    <r>
      <rPr>
        <b/>
        <sz val="11"/>
        <color theme="1"/>
        <rFont val="Calibri"/>
        <family val="2"/>
        <scheme val="minor"/>
      </rPr>
      <t xml:space="preserve">Time: </t>
    </r>
    <r>
      <rPr>
        <sz val="11"/>
        <color theme="1"/>
        <rFont val="Calibri"/>
        <family val="2"/>
        <scheme val="minor"/>
      </rPr>
      <t xml:space="preserve">No information                                                              </t>
    </r>
    <r>
      <rPr>
        <b/>
        <sz val="11"/>
        <color theme="1"/>
        <rFont val="Calibri"/>
        <family val="2"/>
        <scheme val="minor"/>
      </rPr>
      <t>ICT Requirements:</t>
    </r>
    <r>
      <rPr>
        <sz val="11"/>
        <color theme="1"/>
        <rFont val="Calibri"/>
        <family val="2"/>
        <scheme val="minor"/>
      </rPr>
      <t xml:space="preserve"> None                                                            </t>
    </r>
    <r>
      <rPr>
        <b/>
        <sz val="11"/>
        <color theme="1"/>
        <rFont val="Calibri"/>
        <family val="2"/>
        <scheme val="minor"/>
      </rPr>
      <t>Translation Evidence:</t>
    </r>
    <r>
      <rPr>
        <sz val="11"/>
        <color theme="1"/>
        <rFont val="Calibri"/>
        <family val="2"/>
        <scheme val="minor"/>
      </rPr>
      <t xml:space="preserve"> Version of this by Dr. Michael Furlong available in Spanish, Korean, and Japanese                                                  
</t>
    </r>
    <r>
      <rPr>
        <b/>
        <sz val="11"/>
        <color theme="1"/>
        <rFont val="Calibri"/>
        <family val="2"/>
        <scheme val="minor"/>
      </rPr>
      <t>Special Training:</t>
    </r>
    <r>
      <rPr>
        <sz val="11"/>
        <color theme="1"/>
        <rFont val="Calibri"/>
        <family val="2"/>
        <scheme val="minor"/>
      </rPr>
      <t xml:space="preserve"> No information                                                               </t>
    </r>
    <r>
      <rPr>
        <b/>
        <sz val="11"/>
        <color theme="1"/>
        <rFont val="Calibri"/>
        <family val="2"/>
        <scheme val="minor"/>
      </rPr>
      <t>Instructions:</t>
    </r>
    <r>
      <rPr>
        <sz val="11"/>
        <color theme="1"/>
        <rFont val="Calibri"/>
        <family val="2"/>
        <scheme val="minor"/>
      </rPr>
      <t xml:space="preserve"> "Please CIRCLE the response that shows how true each of these statements is about you."                                                                       </t>
    </r>
    <r>
      <rPr>
        <b/>
        <sz val="11"/>
        <color theme="1"/>
        <rFont val="Calibri"/>
        <family val="2"/>
        <scheme val="minor"/>
      </rPr>
      <t>Other:</t>
    </r>
    <r>
      <rPr>
        <sz val="11"/>
        <color theme="1"/>
        <rFont val="Calibri"/>
        <family val="2"/>
        <scheme val="minor"/>
      </rPr>
      <t xml:space="preserve"> In previous instances, the SEHM has been used in an anonymous administration format.</t>
    </r>
  </si>
  <si>
    <t>10: higher order thinking skills, positive self-concept, self-control,  positive attitude, hardworking and dependable, goal orientation, communication, responsibility, empathy, self-motivation</t>
  </si>
  <si>
    <t>Social and emotional health</t>
  </si>
  <si>
    <t xml:space="preserve">school and quality of life outcomes                         </t>
  </si>
  <si>
    <t>Likert scale with 4 options - A) not at all true of me  to D) very much true of me.</t>
  </si>
  <si>
    <t>Two test samples were recorded. In one, samples tested in schools in California were, according to documentation, "14,171 (61.2%) providing usable SEHS responses. The sample was balanced across grades (27.7% ninth, 24.9% tenth, 24.4% eleventh, and 23.1% twelfth) and gender (51.2% females, 48.8% males). The students were all between the ages 14 to 18 years (M= 16.0, SD = 1.2). With respect to sociocultural heritage, the students were asked their preferred sociocultural group self-identification. A majority of the students identified as Latino/a (57.8%), 17.2% as White, 8.2% as having
a Blended (two or more groups) background, 7.6% as Black, 6.3% as Asian, 1.6% as Native Hawaiian/Pacific Islander, 0.7% as Alaskan/Native American, and 0.7% did not answer."
In a second, the sample was tested internationally in Korea and consisted of Korean adolescents Grades 7-12; with 686 students. (https://www.researchgate.net/publication/270570855_Validation_of_the_Social_Emotional_Health_Survey-Secondary_for_Korean_Students)</t>
  </si>
  <si>
    <t xml:space="preserve"> "Predictive validity was examined by comparing SEHS scores collected at the start of an academic year with the end-of-first-term grade point average. Confirmatory factor analyses supported the original SEHS factor structure composed of the first-order constructs of belief-in-self, believing others, emotional competence, and engaged living, which parsimoniously mapped on to a second-order “covitality” factor."
"To further examine the associations among the four identified first-order SEHS constructs, the hypothesized second-order covitality construct, and the students’ BESS [Behavioral Emotional Screening System] responses, a structural model was conducted from covitality to the outcome variable—BESS composite problem score (see Figure 2)." That score is -0.63. BESS is a 30-item self-report measure designed to identify behavioral and emotional risk in youths Grades 3 through 12
Outcome correlations are - .56 nt for Hyperactivity/attention problems, .73* for internalizing problems, .59* for school problems..
(http://michaelfurlong.info/web_sehs_2nd_bess_article_j.pdf)</t>
  </si>
  <si>
    <t xml:space="preserve">  In the document below, "For the total sample used in the
present study, the internal consistency reliabilities for the four second-order latent traits were: belief-in-self (α =
.76), belief-in-others (α = .81), emotional competence (α = .78), and engaged living (α = .87). The alpha for the
combined 36-item total covitality score was .91, which compares to .92 in a previous study (Furlong, You, Renshaw,
Smith and O’Malley 2013)."
(http://www.michaelfurlong.info/web_sehs_2nd_bess_article_j.pdf)
In the test of the tool in Korea, the publication notes, "The alpha for the combined 36-item total covitality score was .94, which compares to .92 (Furlong et al., 2014) and .95 (You et al., in press) reported in previous studies." (https://www.researchgate.net/publication/270570855_Validation_of_the_Social_Emotional_Health_Survey-Secondary_for_Korean_Students)</t>
  </si>
  <si>
    <t>High: The tool is general enough to be used in a variety of contexts. There are Spanish, Korean, and Japanese versions.</t>
  </si>
  <si>
    <t>No additional information on gender provided other than that approximately equal numbers of males and females were in the sample population during testing. Documentation also notes that the SEHM measurement model is appropriate for use for Latino/a, Black, Asian, and White students.</t>
  </si>
  <si>
    <t xml:space="preserve">This tool does not have a cost associated.  However, for information and prior to using the SEHS, please contact Michael Furlong, PhD. mfurlong@education.ucsb.edu http://michaelfurlong.info/research/covitality.html </t>
  </si>
  <si>
    <t>http://surveydata.wested.org/resources/mshs-sehm-1516_watermark.pdf</t>
  </si>
  <si>
    <t>Optional Work Readiness Tool for the WIA Youth Program</t>
  </si>
  <si>
    <t xml:space="preserve">USDOL  (Sources: Tool content and design is based on three general sources encompassing public study, private research, and practical local application.
(1) US Dept. of Labor – ETA’s “ Building Blocks for Competency Models”; (2) Employer research collaboration of The Conference Board, Partnership for 21st Century Skills, Corporate Voices, &amp; Society for HR Management includes online-accessible reports: “New Graduates’ Workforce Readiness”, ”Are They Really Ready to Work?”, and “The Ill-Prepared US Workforce”.
(3) Sample tool design is based most closely on the Massachusetts Work-Based Learning Plan. The Seattle King County’s Learning and Employability Profile, and other tools from the 2009 Summer Youth Employment Initiative under the American Recovery and Reinvestment Act were also utilized. For more info, see: “Tips on Measuring Work Readiness.” </t>
  </si>
  <si>
    <t xml:space="preserve">Observational evaluation tool for supervisors </t>
  </si>
  <si>
    <t xml:space="preserve">This survey is meant to be administered by a supervisor for an employee/potential employee based primarily on observation of 10 foundational skills. However, it can be adapted for different program uses and can be adapted to track participant progress as they develop their work readiness skills over time. </t>
  </si>
  <si>
    <t>Young adults</t>
  </si>
  <si>
    <r>
      <rPr>
        <b/>
        <sz val="11"/>
        <color theme="1"/>
        <rFont val="Calibri"/>
        <family val="2"/>
        <scheme val="minor"/>
      </rPr>
      <t xml:space="preserve">Time: </t>
    </r>
    <r>
      <rPr>
        <sz val="11"/>
        <color theme="1"/>
        <rFont val="Calibri"/>
        <family val="2"/>
        <scheme val="minor"/>
      </rPr>
      <t xml:space="preserve">No information                                                              </t>
    </r>
    <r>
      <rPr>
        <b/>
        <sz val="11"/>
        <color theme="1"/>
        <rFont val="Calibri"/>
        <family val="2"/>
        <scheme val="minor"/>
      </rPr>
      <t>ICT Requirements:</t>
    </r>
    <r>
      <rPr>
        <sz val="11"/>
        <color theme="1"/>
        <rFont val="Calibri"/>
        <family val="2"/>
        <scheme val="minor"/>
      </rPr>
      <t xml:space="preserve"> None                                                            </t>
    </r>
    <r>
      <rPr>
        <b/>
        <sz val="11"/>
        <color theme="1"/>
        <rFont val="Calibri"/>
        <family val="2"/>
        <scheme val="minor"/>
      </rPr>
      <t>Translation Evidence:</t>
    </r>
    <r>
      <rPr>
        <sz val="11"/>
        <color theme="1"/>
        <rFont val="Calibri"/>
        <family val="2"/>
        <scheme val="minor"/>
      </rPr>
      <t xml:space="preserve"> None                                             </t>
    </r>
    <r>
      <rPr>
        <b/>
        <sz val="11"/>
        <color theme="1"/>
        <rFont val="Calibri"/>
        <family val="2"/>
        <scheme val="minor"/>
      </rPr>
      <t>Special Training:</t>
    </r>
    <r>
      <rPr>
        <sz val="11"/>
        <color theme="1"/>
        <rFont val="Calibri"/>
        <family val="2"/>
        <scheme val="minor"/>
      </rPr>
      <t xml:space="preserve"> No information                                                               </t>
    </r>
    <r>
      <rPr>
        <b/>
        <sz val="11"/>
        <color theme="1"/>
        <rFont val="Calibri"/>
        <family val="2"/>
        <scheme val="minor"/>
      </rPr>
      <t>Instructions:</t>
    </r>
    <r>
      <rPr>
        <sz val="11"/>
        <color theme="1"/>
        <rFont val="Calibri"/>
        <family val="2"/>
        <scheme val="minor"/>
      </rPr>
      <t xml:space="preserve"> No information                                                                      </t>
    </r>
    <r>
      <rPr>
        <b/>
        <sz val="11"/>
        <color theme="1"/>
        <rFont val="Calibri"/>
        <family val="2"/>
        <scheme val="minor"/>
      </rPr>
      <t>Other:</t>
    </r>
    <r>
      <rPr>
        <sz val="11"/>
        <color theme="1"/>
        <rFont val="Calibri"/>
        <family val="2"/>
        <scheme val="minor"/>
      </rPr>
      <t xml:space="preserve"> The tool is meant to be administered by a supervisor and is based on observation. It can be used to track change over time.  </t>
    </r>
  </si>
  <si>
    <t xml:space="preserve">7: higher-order thinking skills, communication, teamwork,  hardworking and dependable, positive attitude, social skills, self-control </t>
  </si>
  <si>
    <t>attendance, punctuality, workplace appearance, taking initiative, quality of work, communication skills, response to supervision, teamwork, problem-solving/critical thinking, workplace culture, policy and safety</t>
  </si>
  <si>
    <t>The following are performance measures for WIA: employment or education placement; retention of employment; average earnings. However, it's not clear that the tool has been used to test for these outcomes.</t>
  </si>
  <si>
    <t xml:space="preserve">The following are performance measures for WIA: attainment of a degree or certificate; literacy and numeracy gains. However, it's not clear that the tool has been used to test for these outcomes.
</t>
  </si>
  <si>
    <t xml:space="preserve">1 per construct competincie, with options to fill in additional skills questions as needed  </t>
  </si>
  <si>
    <t>Competencies are rated on a 1- 4 scale with ratings as follows: exemplary (4) proficient (3) inconsistent (2) performance improve-ment plan needed (1).  To meet work readiness skill attainment, participants must have an average overall score of proficient (3.0) or must be rated as proficient in at least 80% of the competencies.</t>
  </si>
  <si>
    <t>Moderate: The test is oriented towards workplace performance specifically. The test itself notes that it can be adapted for different program uses. The tool allows for additional employer skills to be incorporated.</t>
  </si>
  <si>
    <t>https://wdr.doleta.gov/directives/attach/TEGL/TEGL07-10a4.pdf</t>
  </si>
  <si>
    <t>Massachusetts Work-Based Learning Plan</t>
  </si>
  <si>
    <t>"Massachusetts Work-Based Learning Plan." Massachusetts Department of Elementary and Secondary Education</t>
  </si>
  <si>
    <t>The assessment is used to structure and assess youth employment placements, including summer jobs, internships, cooperative education placements, volunteer and service learning experiences, etc.  The Plan is intended to encourage the following:
Clearly communicate job expectations; Help the participant to be productive and successful on the job; Help the participant to recognize opportunities to build skills, including foundation skills and more advanced workplace and career specific skills; Make it clear how the participant can use the job or internship as a learning opportunity;
Provide information to assess employability skill gain.</t>
  </si>
  <si>
    <t>Adults and young adults</t>
  </si>
  <si>
    <t>No evidence of international use, though the WBLP has been translated into Spanish and Portuguese</t>
  </si>
  <si>
    <r>
      <rPr>
        <b/>
        <sz val="11"/>
        <color theme="1"/>
        <rFont val="Calibri"/>
        <family val="2"/>
        <scheme val="minor"/>
      </rPr>
      <t xml:space="preserve">Time: </t>
    </r>
    <r>
      <rPr>
        <sz val="11"/>
        <color theme="1"/>
        <rFont val="Calibri"/>
        <family val="2"/>
        <scheme val="minor"/>
      </rPr>
      <t xml:space="preserve">No information </t>
    </r>
    <r>
      <rPr>
        <b/>
        <sz val="11"/>
        <color theme="1"/>
        <rFont val="Calibri"/>
        <family val="2"/>
        <scheme val="minor"/>
      </rPr>
      <t xml:space="preserve">                                                             ICT Requirements:</t>
    </r>
    <r>
      <rPr>
        <sz val="11"/>
        <color theme="1"/>
        <rFont val="Calibri"/>
        <family val="2"/>
        <scheme val="minor"/>
      </rPr>
      <t xml:space="preserve"> None; online version available</t>
    </r>
    <r>
      <rPr>
        <b/>
        <sz val="11"/>
        <color theme="1"/>
        <rFont val="Calibri"/>
        <family val="2"/>
        <scheme val="minor"/>
      </rPr>
      <t xml:space="preserve">                                                            Translation Evidence: </t>
    </r>
    <r>
      <rPr>
        <sz val="11"/>
        <color theme="1"/>
        <rFont val="Calibri"/>
        <family val="2"/>
        <scheme val="minor"/>
      </rPr>
      <t xml:space="preserve">Yes, Spanish and Portuguese
</t>
    </r>
    <r>
      <rPr>
        <b/>
        <sz val="11"/>
        <color theme="1"/>
        <rFont val="Calibri"/>
        <family val="2"/>
        <scheme val="minor"/>
      </rPr>
      <t xml:space="preserve">Special Training: </t>
    </r>
    <r>
      <rPr>
        <sz val="11"/>
        <color theme="1"/>
        <rFont val="Calibri"/>
        <family val="2"/>
        <scheme val="minor"/>
      </rPr>
      <t>None; instructional manual available</t>
    </r>
    <r>
      <rPr>
        <b/>
        <sz val="11"/>
        <color theme="1"/>
        <rFont val="Calibri"/>
        <family val="2"/>
        <scheme val="minor"/>
      </rPr>
      <t xml:space="preserve">                                                               Instructions: </t>
    </r>
    <r>
      <rPr>
        <sz val="11"/>
        <color theme="1"/>
        <rFont val="Calibri"/>
        <family val="2"/>
        <scheme val="minor"/>
      </rPr>
      <t xml:space="preserve">Detailed instructions are available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Other: </t>
    </r>
    <r>
      <rPr>
        <sz val="11"/>
        <color theme="1"/>
        <rFont val="Calibri"/>
        <family val="2"/>
        <scheme val="minor"/>
      </rPr>
      <t xml:space="preserve">The test can be taken by paper or online. It is designed to be completed by a supervisor who engages the participant in the process. It is designed to measure change over time. </t>
    </r>
  </si>
  <si>
    <t>6: social skills, communication, self-control, self-motivation, positive attitude, teamwork</t>
  </si>
  <si>
    <t>attendance and punctuality, workplace appearance, accepting direction and constructive criticism, motivation and taking initiative, understanding workplace culture, policy and safety; speaking, listening, and interacting with co-workers</t>
  </si>
  <si>
    <t xml:space="preserve">N/A - The number is based on the number of questions the interviewer chooses to ask in order to assess construct.
</t>
  </si>
  <si>
    <t xml:space="preserve">short answer boxes, and a scale of: 
(1) Performance Improvement Plan Needed 
 (2) Needs Development 
 (3) Competent
 (4) Proficient
 (5) Advanced 
</t>
  </si>
  <si>
    <t>No specific test sample was found, however documentation notes that the test is used by over ten thousand people each year in the state of Massachusetts.</t>
  </si>
  <si>
    <t>Moderate: This is likely adaptable in paper form. However, it requires more intensive and complex thinking by participants, who are required to select the skills on which they'll be reviewed. It also requires more intensive conversations with managers. There are Spanish and Portuguese translations.</t>
  </si>
  <si>
    <t>skillslibrary.com/masswblp.doc</t>
  </si>
  <si>
    <t xml:space="preserve">Passport to Success: Retrospective Completion Survey </t>
  </si>
  <si>
    <t>IYF</t>
  </si>
  <si>
    <t>Self-reported questionnaire administered directly to youth;                            (Trained intake officers or life skills facilitators administer the survey via interview for low literacy youth.)</t>
  </si>
  <si>
    <r>
      <t>The Passport to Success program is focused on increasing the life/employability skills of disadvantaged young people. The Retrospective Completion Survey measures personal and professional competencies</t>
    </r>
    <r>
      <rPr>
        <sz val="11"/>
        <color theme="1"/>
        <rFont val="Calibri"/>
        <family val="2"/>
        <scheme val="minor"/>
      </rPr>
      <t>. The tool has been used to inform staff of individual progress, adapt programming, and inform higher or larger bodies on program accountability or evaluation.</t>
    </r>
  </si>
  <si>
    <t>15-25 year olds</t>
  </si>
  <si>
    <t>PTS has been adapted and delivered in 40 countries and is available
in 20 languages.</t>
  </si>
  <si>
    <r>
      <rPr>
        <b/>
        <sz val="11"/>
        <color theme="1"/>
        <rFont val="Calibri"/>
        <family val="2"/>
        <scheme val="minor"/>
      </rPr>
      <t xml:space="preserve">Time: </t>
    </r>
    <r>
      <rPr>
        <sz val="11"/>
        <color theme="1"/>
        <rFont val="Calibri"/>
        <family val="2"/>
        <scheme val="minor"/>
      </rPr>
      <t xml:space="preserve">No information </t>
    </r>
    <r>
      <rPr>
        <b/>
        <sz val="11"/>
        <color theme="1"/>
        <rFont val="Calibri"/>
        <family val="2"/>
        <scheme val="minor"/>
      </rPr>
      <t xml:space="preserve">                                                             ICT Requirements:</t>
    </r>
    <r>
      <rPr>
        <sz val="11"/>
        <color theme="1"/>
        <rFont val="Calibri"/>
        <family val="2"/>
        <scheme val="minor"/>
      </rPr>
      <t xml:space="preserve"> None</t>
    </r>
    <r>
      <rPr>
        <b/>
        <sz val="11"/>
        <color theme="1"/>
        <rFont val="Calibri"/>
        <family val="2"/>
        <scheme val="minor"/>
      </rPr>
      <t xml:space="preserve">                                                         Translation Evidence: </t>
    </r>
    <r>
      <rPr>
        <sz val="11"/>
        <color theme="1"/>
        <rFont val="Calibri"/>
        <family val="2"/>
        <scheme val="minor"/>
      </rPr>
      <t xml:space="preserve">Yes, wide international usage
</t>
    </r>
    <r>
      <rPr>
        <b/>
        <sz val="11"/>
        <color theme="1"/>
        <rFont val="Calibri"/>
        <family val="2"/>
        <scheme val="minor"/>
      </rPr>
      <t xml:space="preserve">Special Training: </t>
    </r>
    <r>
      <rPr>
        <sz val="11"/>
        <color theme="1"/>
        <rFont val="Calibri"/>
        <family val="2"/>
        <scheme val="minor"/>
      </rPr>
      <t>No information</t>
    </r>
    <r>
      <rPr>
        <b/>
        <sz val="11"/>
        <color theme="1"/>
        <rFont val="Calibri"/>
        <family val="2"/>
        <scheme val="minor"/>
      </rPr>
      <t xml:space="preserve">                                                             Instructions: </t>
    </r>
    <r>
      <rPr>
        <sz val="11"/>
        <color theme="1"/>
        <rFont val="Calibri"/>
        <family val="2"/>
        <scheme val="minor"/>
      </rPr>
      <t>"Please read the following list of statements and determine how true each of the statements is for you for both BEFORE you enrolled in the PTS training course as well as AFTER you completed the PTS training course. If the statement is completely true for you, you should check 5, and if is not true at all you should check 1. If you think the statement is somewhere in between completely true and not true at all, you should check 2, 3, or 4, where higher numbers indicate it is more true for you than lower numbers. Only check one box per question."</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r>
  </si>
  <si>
    <t xml:space="preserve">11: social skills, higher-order thinking skills, positive self-concept, communication, hardworking and dependable, teamwork, responsibility, positive attitude, empathy, self-control, goal orientation                               </t>
  </si>
  <si>
    <t>Personal Responsibility, Managing
Emotions, Critical Thinking/
Problem Solving;
Communication/
Interpersonal
Skills, Respecting self
and others, Conflict
Management, Managing
Emotions; Self-confidence, Cooperation/Teamwork; Decision-making</t>
  </si>
  <si>
    <t>from 1 - 18</t>
  </si>
  <si>
    <t>Short answer, essay, yes/no check boxes, Scale with 1=low to 5=high</t>
  </si>
  <si>
    <t>Interviews revealed validity has been confirmed</t>
  </si>
  <si>
    <t>Interviews revealed reliability has been confirmed</t>
  </si>
  <si>
    <t xml:space="preserve">High/Moderate: Tool contains content specific to US contexts (e.g. importance of looking an employer in the eye).  However, it could be adapted to  by staff with particular knowledge, and has been used widely in 40 countries and is available in 20 languages. </t>
  </si>
  <si>
    <t>Passport to Success: Trainer Observation Tool</t>
  </si>
  <si>
    <t>Observational assessment</t>
  </si>
  <si>
    <t xml:space="preserve">The tool is designed to assess the quality of IYF Passport to Success life skills programs, focusing on content, teaching methodology, facilitator training and evaluation requirements for effective life skills programming. The tool includes an assessment tool which can be used by programs to self assess or by people external to the program to conduct an assessment of a particular life skills program. The standards and assessment tool can be used to assess a life skills training program or the life skills component of a larger youth employment or adolescent health intervention.               </t>
  </si>
  <si>
    <t>No information provided beyond "young people."</t>
  </si>
  <si>
    <t>Interviews with IYF staff confrim tool has been tested in Indonesia, South Africa, and Mexico</t>
  </si>
  <si>
    <r>
      <rPr>
        <b/>
        <sz val="11"/>
        <color theme="1"/>
        <rFont val="Calibri"/>
        <family val="2"/>
        <scheme val="minor"/>
      </rPr>
      <t xml:space="preserve">Time: </t>
    </r>
    <r>
      <rPr>
        <sz val="11"/>
        <color theme="1"/>
        <rFont val="Calibri"/>
        <family val="2"/>
        <scheme val="minor"/>
      </rPr>
      <t xml:space="preserve">No information                                                          </t>
    </r>
    <r>
      <rPr>
        <b/>
        <sz val="11"/>
        <color theme="1"/>
        <rFont val="Calibri"/>
        <family val="2"/>
        <scheme val="minor"/>
      </rPr>
      <t>ICT Requirements:</t>
    </r>
    <r>
      <rPr>
        <sz val="11"/>
        <color theme="1"/>
        <rFont val="Calibri"/>
        <family val="2"/>
        <scheme val="minor"/>
      </rPr>
      <t xml:space="preserve"> None                                                                                </t>
    </r>
    <r>
      <rPr>
        <b/>
        <sz val="11"/>
        <color theme="1"/>
        <rFont val="Calibri"/>
        <family val="2"/>
        <scheme val="minor"/>
      </rPr>
      <t>Translation Evidence:</t>
    </r>
    <r>
      <rPr>
        <sz val="11"/>
        <color theme="1"/>
        <rFont val="Calibri"/>
        <family val="2"/>
        <scheme val="minor"/>
      </rPr>
      <t xml:space="preserve"> No information                                                                                  </t>
    </r>
    <r>
      <rPr>
        <b/>
        <sz val="11"/>
        <color theme="1"/>
        <rFont val="Calibri"/>
        <family val="2"/>
        <scheme val="minor"/>
      </rPr>
      <t>Special Training:</t>
    </r>
    <r>
      <rPr>
        <sz val="11"/>
        <color theme="1"/>
        <rFont val="Calibri"/>
        <family val="2"/>
        <scheme val="minor"/>
      </rPr>
      <t xml:space="preserve"> No Information                                                   </t>
    </r>
    <r>
      <rPr>
        <b/>
        <sz val="11"/>
        <color theme="1"/>
        <rFont val="Calibri"/>
        <family val="2"/>
        <scheme val="minor"/>
      </rPr>
      <t>Instructions:</t>
    </r>
    <r>
      <rPr>
        <sz val="11"/>
        <color theme="1"/>
        <rFont val="Calibri"/>
        <family val="2"/>
        <scheme val="minor"/>
      </rPr>
      <t xml:space="preserve"> "Prior to the beginning of leading a PTS session, please read the following survey to understand which life skills competencies you will be observing for your students. During the first week of classes and after you have had a chance to observe students for at least 3 PTs lessons, please create a form for each student. Please write your name, the name of the student and the date of the initial survey. After youth complete their last lesson of PTS, complete the survey again marking the “end of training” boxes and record the date. Read the following list of statements and determine how true each statement is for each student. If the statement is completely true for this student, you should check 5, and if is not true at all for this student should check 1. If you think the statement is somewhere in between completely true and not true at all, you should check 2, 3, 4, or N/A, if you were unable to observe this skill or situation. Higher numbers indicate a statement is more true for the student than lower numbers. Only check one box per question. You may also take notes for each competency so you can track their progress during the PTS program. Please be honest and objective as this is a study. Please make fair assessments of students’ development over the course of the study/program. Please be mindful to temper your responses and to be consistent as possible with your ratings as the study will look at the degree of change as well as scores to assess the effectiveness of PTS."                                                   </t>
    </r>
    <r>
      <rPr>
        <b/>
        <sz val="11"/>
        <color theme="1"/>
        <rFont val="Calibri"/>
        <family val="2"/>
        <scheme val="minor"/>
      </rPr>
      <t xml:space="preserve">Other: </t>
    </r>
    <r>
      <rPr>
        <sz val="11"/>
        <color theme="1"/>
        <rFont val="Calibri"/>
        <family val="2"/>
        <scheme val="minor"/>
      </rPr>
      <t>The tool is designed to be used to measure progress over the course of a training period.  Additional instructions for use: "1. Decide who should be involved in the assessment. 2. Carefully read through the standards and assessment tool to ensure understanding.
3. Rate each element and provide evidence to support each item. 4. When done, review standards which are not being met to identify gaps and to determine importance to your program. Highlight priority areas.
5. Define next steps to addressing those areas which are considered of highest priority."</t>
    </r>
  </si>
  <si>
    <t>6: social skills, self-control, communication, higher order thinking skills, teamwork, responsibility</t>
  </si>
  <si>
    <t xml:space="preserve">time management/ punctuality, communication skills and listening skills, problem solving/ conflict management, emotional management, response to authority, responsibility, ability to get along well with others, ability to adapt to change/adaptability  </t>
  </si>
  <si>
    <t>Likert type response scale between 1 and 5. 1 being "not at all true" and 5 being "completely true". A 6th row is included for "N/A unable to observe this situation"</t>
  </si>
  <si>
    <t xml:space="preserve">Too new to have been tested </t>
  </si>
  <si>
    <t xml:space="preserve">Test is built by IYF for developing country contexts. However, no other information on adaptability provided. </t>
  </si>
  <si>
    <t xml:space="preserve">According to interviews with IYF staff, the assessment requires literacy skills, and since it also incorporates an online exam it also  requires digital literacy.
</t>
  </si>
  <si>
    <t>This too does not have a cost associated. However, it is not yet publicly available.</t>
  </si>
  <si>
    <t>The Anchored BFI Tool</t>
  </si>
  <si>
    <t>Education Development Center (EDC)</t>
  </si>
  <si>
    <t>The tool is a personality test intended to measure the Big Five Factors (Conscientiousness, Agreeableness, Neuroticism, Openness, Extraversion) across different cultural contexts.</t>
  </si>
  <si>
    <t>Students in secondary school, TVET or university;  assumed to be ages 14 - 29</t>
  </si>
  <si>
    <t xml:space="preserve">The tool has been tested in Rwanda and the Philippines </t>
  </si>
  <si>
    <r>
      <t xml:space="preserve">Time: </t>
    </r>
    <r>
      <rPr>
        <sz val="11"/>
        <color theme="1"/>
        <rFont val="Calibri"/>
        <family val="2"/>
        <scheme val="minor"/>
      </rPr>
      <t xml:space="preserve"> 40-60 minutes depending on participant's   literacy level           </t>
    </r>
    <r>
      <rPr>
        <b/>
        <sz val="11"/>
        <color theme="1"/>
        <rFont val="Calibri"/>
        <family val="2"/>
        <scheme val="minor"/>
      </rPr>
      <t xml:space="preserve">                                                                 ICT Requirements: </t>
    </r>
    <r>
      <rPr>
        <sz val="11"/>
        <color theme="1"/>
        <rFont val="Calibri"/>
        <family val="2"/>
        <scheme val="minor"/>
      </rPr>
      <t xml:space="preserve">None    </t>
    </r>
    <r>
      <rPr>
        <b/>
        <sz val="11"/>
        <color theme="1"/>
        <rFont val="Calibri"/>
        <family val="2"/>
        <scheme val="minor"/>
      </rPr>
      <t xml:space="preserve">                                                        Translation Evidence:</t>
    </r>
    <r>
      <rPr>
        <sz val="11"/>
        <color theme="1"/>
        <rFont val="Calibri"/>
        <family val="2"/>
        <scheme val="minor"/>
      </rPr>
      <t xml:space="preserve"> tested in Rwanda and the Philippines                  </t>
    </r>
    <r>
      <rPr>
        <b/>
        <sz val="11"/>
        <color theme="1"/>
        <rFont val="Calibri"/>
        <family val="2"/>
        <scheme val="minor"/>
      </rPr>
      <t xml:space="preserve">                                                            Special Training: </t>
    </r>
    <r>
      <rPr>
        <sz val="11"/>
        <color theme="1"/>
        <rFont val="Calibri"/>
        <family val="2"/>
        <scheme val="minor"/>
      </rPr>
      <t>None</t>
    </r>
    <r>
      <rPr>
        <b/>
        <sz val="11"/>
        <color theme="1"/>
        <rFont val="Calibri"/>
        <family val="2"/>
        <scheme val="minor"/>
      </rPr>
      <t xml:space="preserve">                                                               Instructions: </t>
    </r>
    <r>
      <rPr>
        <sz val="11"/>
        <color theme="1"/>
        <rFont val="Calibri"/>
        <family val="2"/>
        <scheme val="minor"/>
      </rPr>
      <t xml:space="preserve">Detailed instructions on the tool provide information on the purpose and content, how to respond to questions, and voluntary consent.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Other: </t>
    </r>
    <r>
      <rPr>
        <sz val="11"/>
        <color theme="1"/>
        <rFont val="Calibri"/>
        <family val="2"/>
        <scheme val="minor"/>
      </rPr>
      <t>The tool is a self-administered paper test.</t>
    </r>
  </si>
  <si>
    <t>9: social skills, higher-order thinking skills, self-control, positive self-concept, hardworking and dependable, self-motivation, teamwork, positive attitude, empathy</t>
  </si>
  <si>
    <t>The Big Five: openness, conscientiousness, extraversion, agreeableness, and neuroticism (or its opposite, emotional stability)</t>
  </si>
  <si>
    <t>According to responses to questions, EDC notes the measure correlates with "employment outcomes."</t>
  </si>
  <si>
    <t xml:space="preserve"> life satisfaction, counterproductive behaviors </t>
  </si>
  <si>
    <t xml:space="preserve">5-15 and 15-44, depending on the construct </t>
  </si>
  <si>
    <t xml:space="preserve">Combination of biographical data and Likert scale - disagree strongly to agree strongly. </t>
  </si>
  <si>
    <t xml:space="preserve">Two test samples found. Test in Rwanda includes sample of male and female OSY and secondary school students (aged 15-33), female university students (aged 17-32) in Kinyarwanda and English listed side by side. Test in the Philippines included male and female general secondary students, aged 14-19 in English.  
</t>
  </si>
  <si>
    <t xml:space="preserve">EDC has looked at the predictive validity of the tool in terms of correlating employment outcomes with soft skill levels as measured in the assessment and found the tool to be valid. This has shown correlations for workplace habits with youth’s self-reported agreeableness (.38) and with situational judgment test (SJT) items (.48). In addition there was a positive and significant correlation (.39) between SJT items and employer-reported overall performance. (source: Measuring Youth's Soft Skills across Cultures: Evidence from the Philippines and Rwanda). There also correlations between the tool and the outcomes "life satisfaction" and "counterproductive behaviors," but these were low (below .3).
</t>
  </si>
  <si>
    <t xml:space="preserve">The reliability of the tool in terms of measuring the Big Five soft skills has been established using Cronbach’s alphas. The reliability of each of the five skills ranged from α=0.79 to α=0.92 across both contexts.  
</t>
  </si>
  <si>
    <t>High: the tool has already been tested in 
Rwanda (urban and periurban with OSY, in-school, and university youth); and in the Philippines (urban; general secondary school youth)</t>
  </si>
  <si>
    <t>http://idd.edc.org/sites/idd.edc.org/files/Anchored%20BFI%2010%20page%20report.pdf</t>
  </si>
  <si>
    <t>Conscientiousness Facets Tool</t>
  </si>
  <si>
    <t>Carolyn MacCann, Angela Lee Duckworth, Richard D. Roberts</t>
  </si>
  <si>
    <r>
      <rPr>
        <sz val="11"/>
        <color theme="1"/>
        <rFont val="Calibri"/>
        <family val="2"/>
        <scheme val="minor"/>
      </rPr>
      <t>This tool was developed and used for research purposes. The study had three aims:</t>
    </r>
    <r>
      <rPr>
        <b/>
        <sz val="11"/>
        <color theme="1"/>
        <rFont val="Calibri"/>
        <family val="2"/>
        <scheme val="minor"/>
      </rPr>
      <t xml:space="preserve"> </t>
    </r>
    <r>
      <rPr>
        <sz val="11"/>
        <color theme="1"/>
        <rFont val="Calibri"/>
        <family val="2"/>
        <scheme val="minor"/>
      </rPr>
      <t>1) describe the underlying factors explaining Conscientiousness in a high school sample; 2) test the relationship of these Conscientiousness facets with the five-factor dimensions from the BFI; 3) to examine the relationship of Conscientiousness and its facets with academic outcomes.</t>
    </r>
  </si>
  <si>
    <t>ages 12 - 19</t>
  </si>
  <si>
    <r>
      <rPr>
        <b/>
        <sz val="11"/>
        <color theme="1"/>
        <rFont val="Calibri"/>
        <family val="2"/>
        <scheme val="minor"/>
      </rPr>
      <t xml:space="preserve">Time: </t>
    </r>
    <r>
      <rPr>
        <sz val="11"/>
        <color theme="1"/>
        <rFont val="Calibri"/>
        <family val="2"/>
        <scheme val="minor"/>
      </rPr>
      <t xml:space="preserve">No information; students completed the test in their own time </t>
    </r>
    <r>
      <rPr>
        <b/>
        <sz val="11"/>
        <color theme="1"/>
        <rFont val="Calibri"/>
        <family val="2"/>
        <scheme val="minor"/>
      </rPr>
      <t xml:space="preserve">                                                                           ICT Requirements: </t>
    </r>
    <r>
      <rPr>
        <sz val="11"/>
        <color theme="1"/>
        <rFont val="Calibri"/>
        <family val="2"/>
        <scheme val="minor"/>
      </rPr>
      <t>None</t>
    </r>
    <r>
      <rPr>
        <b/>
        <sz val="11"/>
        <color theme="1"/>
        <rFont val="Calibri"/>
        <family val="2"/>
        <scheme val="minor"/>
      </rPr>
      <t xml:space="preserve">                                                            Translation Evidence: </t>
    </r>
    <r>
      <rPr>
        <sz val="11"/>
        <color theme="1"/>
        <rFont val="Calibri"/>
        <family val="2"/>
        <scheme val="minor"/>
      </rPr>
      <t>None</t>
    </r>
    <r>
      <rPr>
        <b/>
        <sz val="11"/>
        <color theme="1"/>
        <rFont val="Calibri"/>
        <family val="2"/>
        <scheme val="minor"/>
      </rPr>
      <t xml:space="preserve">                                            Special Training: </t>
    </r>
    <r>
      <rPr>
        <sz val="11"/>
        <color theme="1"/>
        <rFont val="Calibri"/>
        <family val="2"/>
        <scheme val="minor"/>
      </rPr>
      <t>No information</t>
    </r>
    <r>
      <rPr>
        <b/>
        <sz val="11"/>
        <color theme="1"/>
        <rFont val="Calibri"/>
        <family val="2"/>
        <scheme val="minor"/>
      </rPr>
      <t xml:space="preserve">                                                             Instructions: </t>
    </r>
    <r>
      <rPr>
        <sz val="11"/>
        <color theme="1"/>
        <rFont val="Calibri"/>
        <family val="2"/>
        <scheme val="minor"/>
      </rPr>
      <t>"Here are a number of characteristics that may or may not apply to you. For example, do you believe that you are very much a person who pushes  yourself very hard to succeed. Please write a number next to each statement to indicate the extent to which feel like it reflects the type of person that you are."</t>
    </r>
    <r>
      <rPr>
        <b/>
        <sz val="11"/>
        <color theme="1"/>
        <rFont val="Calibri"/>
        <family val="2"/>
        <scheme val="minor"/>
      </rPr>
      <t xml:space="preserve">                                                                    </t>
    </r>
  </si>
  <si>
    <t>7: self-control, hardworking and dependable, higher order thinking skills, communication, goal-orientation, responsibility, self-motivation</t>
  </si>
  <si>
    <t>industriousness, perfectionism, tidiness, procrastination, refrainment, control, caution, task planning, perseverance</t>
  </si>
  <si>
    <t>report-card grades, test scores, attendance, academic honors, election to a school office, teacher ratings, GPA, SSAT percentile</t>
  </si>
  <si>
    <t xml:space="preserve">from 7 - 10  </t>
  </si>
  <si>
    <t>“Not at all like me” (1) to “Very much like me” (5)</t>
  </si>
  <si>
    <t>Tested on sample of 291 (58% female) with that group being made up of freshmen (n= 52), sophomores (n= 82), juniors (n= 75), and seniors (n= 82) from a large private high school on the East Coast of the U.S. Ages ranged from 13 to 19 years (M= 16.35, SD= 1.23).</t>
  </si>
  <si>
    <t xml:space="preserve"> Industriousness: Extraversion 0.13*, Agreeableness 0.25**, Conscientiousness 0.68**, Neuroticism-0.08, Openness 0.13* , Teacher Ratings 0.29**, GPA 0.2**, SSAT percentile 0.02; Control: Extraversion -0.19**, Agreeableness 0.32*, Conscientiousness 0.48**, Neuroticism -0.17**, Openness -0.17**, Teacher Ratings 0.26*, GPA 0.23*, SSAT percentile -0.02; (Explanation of teacher ratings: For each student, one teacher rated the student's positive classroom behaviors, using a 13-item scale (e.g., “Communicates well”, “Behaves in an open and friendly manner”). Each item was rated on the following 5-point scale: “Below Average” (1), “Average” (2), “Above Average” (3), “Outstanding” (4), and “Truly Exceptional” (5). ALSO "Correlations between Conscientiousness Facet Summed Scores (lower left) and Factor Scores (upper right), and Correlations of Criterion Variables with BFI Conscientiousness and Facets" For our two relevant skills of Industriousness and Control, we see correlations of: ".47** .39** .75** .50** .65** .59** .66**" and ".40** .11 .40** .50** .56** .44** .58**" respectively. Details found on page 22 of 29 (https://fhi360web.sharepoint.com/sites/youthpower/Soft_Skills/Soft%20Skills%20Measurement%20Documents/Accepted%20Tools%20Library%20(bucketed%20tools)/Conscientiousness%20Facets%20Tool/Supporting%20Documents/Empirical%20Identification%20of%20the%20Major%20Facets%20of%20Conscientiousness.pdf)</t>
  </si>
  <si>
    <t>Industriousness 0.91, Control 0.8</t>
  </si>
  <si>
    <t>High: the questions are very general</t>
  </si>
  <si>
    <t>https://www.sas.upenn.edu/~duckwort/images/publications/MacCannDuckworthRoberts_2009_EmpiricalIdentificationoftheMajorFacetsofConscientousness.pdf</t>
  </si>
  <si>
    <t>The Competent Speaker Speech Evaluation Form 2nd Edition (CSSEF)</t>
  </si>
  <si>
    <t>NCA Committee for Assessment and Testing (now the NCA Division on Communication Assessment) and representatives of 12 academic institutions; Edited By Sherwyn Morreale Michael Moore Donna Surges-Tatum Linda Webster</t>
  </si>
  <si>
    <t>Observational evaluation tool (for instructors)</t>
  </si>
  <si>
    <t>The Competent Speaker Speech Evaluation Form is a standardized and tested instrument to be used in assessing public speaking competency at the higher education level. The tool is used (a) to evaluate informative and persuasive speeches in class; (b) for testing-in or testing-out (placement) purposes; (c) as a tool for instructing and advising students; and (d) to generate assessment data for departmental or institutional accountability.</t>
  </si>
  <si>
    <t>Students in higher education (ages 18+)</t>
  </si>
  <si>
    <r>
      <t xml:space="preserve">Time: </t>
    </r>
    <r>
      <rPr>
        <sz val="11"/>
        <color theme="1"/>
        <rFont val="Calibri"/>
        <family val="2"/>
        <scheme val="minor"/>
      </rPr>
      <t>No information; presumably depends on the length of the speech</t>
    </r>
    <r>
      <rPr>
        <b/>
        <sz val="11"/>
        <color theme="1"/>
        <rFont val="Calibri"/>
        <family val="2"/>
        <scheme val="minor"/>
      </rPr>
      <t xml:space="preserve">                                                                  ICT Requirements: </t>
    </r>
    <r>
      <rPr>
        <sz val="11"/>
        <color theme="1"/>
        <rFont val="Calibri"/>
        <family val="2"/>
        <scheme val="minor"/>
      </rPr>
      <t xml:space="preserve">Ability to make a DVD training disk                    </t>
    </r>
    <r>
      <rPr>
        <b/>
        <sz val="11"/>
        <color theme="1"/>
        <rFont val="Calibri"/>
        <family val="2"/>
        <scheme val="minor"/>
      </rPr>
      <t xml:space="preserve">                                                            Translation Evidence: </t>
    </r>
    <r>
      <rPr>
        <sz val="11"/>
        <color theme="1"/>
        <rFont val="Calibri"/>
        <family val="2"/>
        <scheme val="minor"/>
      </rPr>
      <t xml:space="preserve">None     </t>
    </r>
    <r>
      <rPr>
        <b/>
        <sz val="11"/>
        <color theme="1"/>
        <rFont val="Calibri"/>
        <family val="2"/>
        <scheme val="minor"/>
      </rPr>
      <t xml:space="preserve">                                       Special Training: </t>
    </r>
    <r>
      <rPr>
        <sz val="11"/>
        <color theme="1"/>
        <rFont val="Calibri"/>
        <family val="2"/>
        <scheme val="minor"/>
      </rPr>
      <t>Yes; Manual provided</t>
    </r>
    <r>
      <rPr>
        <b/>
        <sz val="11"/>
        <color theme="1"/>
        <rFont val="Calibri"/>
        <family val="2"/>
        <scheme val="minor"/>
      </rPr>
      <t xml:space="preserve">                                                             Instructions: </t>
    </r>
    <r>
      <rPr>
        <sz val="11"/>
        <color theme="1"/>
        <rFont val="Calibri"/>
        <family val="2"/>
        <scheme val="minor"/>
      </rPr>
      <t xml:space="preserve">Before use, the evaluator should review the entire manual, then, create a DVD with 6-9 speeches, including anchor speeches at the three levels, a speech in which skills are unsatisfactory, and another in which skills are satisfactory. In using the form to evaluate speeches, the evaluator may use any numerical weighing system for the three levels of competency that suits the particular context or course requirements.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Other: </t>
    </r>
    <r>
      <rPr>
        <sz val="11"/>
        <color theme="1"/>
        <rFont val="Calibri"/>
        <family val="2"/>
        <scheme val="minor"/>
      </rPr>
      <t xml:space="preserve">The tool should be explained to participants before use, participants should be asked for their consent, and results should be kept confidential.
</t>
    </r>
  </si>
  <si>
    <t>1: communication</t>
  </si>
  <si>
    <t>public speaking</t>
  </si>
  <si>
    <t xml:space="preserve">three boxes for performance: unsatisfactory, satisfactory, and excellent. </t>
  </si>
  <si>
    <t xml:space="preserve">The 12 raters were speech communication professionals teaching at colleges and universities in the U.S. Nine of the raters held a Ph.D. or equivalent, while three of the raters held master’s degrees. The raters’ experience in teaching ranged from 4 years to 25 years as estimated by the date of receipt of the raters’ terminal degrees. Raters were eight females and four males, eleven of which were Anglo and one Hispanic. Raters received a packet containing instructions for self-training on the use of the speech evaluation form and criteria and the tape with the 12 student presentations. Specifi cally, the raters were instructed to: (a) review the standards and criteria for the competencies before viewing any speeches; (b) view the three exemplary speeches while simultaneously reviewing the standards and criteria; and (c) view each of the 12 speeches without making any formal evaluation, review the standards and criteria as they pertained to that speech, and fi nally, view the speech one more time and enter the evaluation on the rating form. </t>
  </si>
  <si>
    <t>Documentation on the tool notes that, "In addition to reliability testing of The Competent Speaker form, the instrument and its criteria currently meet content or face validity." Specifically, there is evidence of convergent validity in a correlation of .31 between the score on speeches used in Competent Speaker and the Comm Competency Assessment Instrument.</t>
  </si>
  <si>
    <t>Overall inter-rater reliability for the students’ total score on the instrument was high for the 12 raters with Ebel’s (1951) coefficient reading .92. Inter-rater reliability was also examined for each of the eight competencies. The 12 raters achieved a high degree of reliability on the eight competencies with Ebel’s coefficient ranging from .90 to .94. In addition to using 12 speech communication professionals to test reliability, other reliability testing was conducted utilizing 10 GTAs as raters. The raters were from two Midwestern universities. Half of the GTAs had utilized the speech evaluation form for one semester and the other half were given a brief training in the instrument’s use. An inter-rater reliability test for the GTAs generated a Cronbach coefficient of .76. In addition to the GTAs, inter-rater reliability testing was conducted with a small pool of community college speech instructors (N=3). They received a brief training with the instrument before evaluating the 12 videotaped speeches. This inter-rater reliability test generated a Cronbach coefficient of .84.</t>
  </si>
  <si>
    <t xml:space="preserve">Low: requires quite a bit of preparation and training </t>
  </si>
  <si>
    <t>https://www.natcom.org/uploadedFiles/Teaching_and_Learning/Assessment_Resources/PDF-Competent_Speaker_Speech_Evaluation_Form_2ndEd.pdf</t>
  </si>
  <si>
    <t xml:space="preserve">The Conversational Skills Rating Scale (CSRS) </t>
  </si>
  <si>
    <t>Brian H. Spitzberg</t>
  </si>
  <si>
    <t>Self-reported questionnaire, second party assessment, or third party assessment</t>
  </si>
  <si>
    <t>CSRS was developed to provide a psychometrically sound instrument for assessing self or other interpersonal skills in the context of conversation. The CSRS has been used to (a) assess students in class and provide diagnostic feedback on their conversational behavior; (b) provide students feedback in ecologically representative settings; (c) examine improvement from one point in time (e.g., prior to skills training or active- ties) to another point in time (e.g., after skills training or activities); and (d) as a research instrument.</t>
  </si>
  <si>
    <t>No specific age referenced, but it is stated that the tool has been used with groups of students, business professionals, non-student
adults, school principals, and military personnel</t>
  </si>
  <si>
    <r>
      <rPr>
        <b/>
        <sz val="11"/>
        <color theme="1"/>
        <rFont val="Calibri"/>
        <family val="2"/>
        <scheme val="minor"/>
      </rPr>
      <t xml:space="preserve">Time: </t>
    </r>
    <r>
      <rPr>
        <sz val="11"/>
        <color theme="1"/>
        <rFont val="Calibri"/>
        <family val="2"/>
        <scheme val="minor"/>
      </rPr>
      <t xml:space="preserve">typically between 5- 15 minutes, depending upon respondent familiarity with the format </t>
    </r>
    <r>
      <rPr>
        <b/>
        <sz val="11"/>
        <color theme="1"/>
        <rFont val="Calibri"/>
        <family val="2"/>
        <scheme val="minor"/>
      </rPr>
      <t xml:space="preserve">                                                                ICT Requirements: </t>
    </r>
    <r>
      <rPr>
        <sz val="11"/>
        <color theme="1"/>
        <rFont val="Calibri"/>
        <family val="2"/>
        <scheme val="minor"/>
      </rPr>
      <t>None</t>
    </r>
    <r>
      <rPr>
        <b/>
        <sz val="11"/>
        <color theme="1"/>
        <rFont val="Calibri"/>
        <family val="2"/>
        <scheme val="minor"/>
      </rPr>
      <t xml:space="preserve">                                                                                Translation Evidence: </t>
    </r>
    <r>
      <rPr>
        <sz val="11"/>
        <color theme="1"/>
        <rFont val="Calibri"/>
        <family val="2"/>
        <scheme val="minor"/>
      </rPr>
      <t>None</t>
    </r>
    <r>
      <rPr>
        <b/>
        <sz val="11"/>
        <color theme="1"/>
        <rFont val="Calibri"/>
        <family val="2"/>
        <scheme val="minor"/>
      </rPr>
      <t xml:space="preserve">                                            Special Training: </t>
    </r>
    <r>
      <rPr>
        <sz val="11"/>
        <color theme="1"/>
        <rFont val="Calibri"/>
        <family val="2"/>
        <scheme val="minor"/>
      </rPr>
      <t>None</t>
    </r>
    <r>
      <rPr>
        <b/>
        <sz val="11"/>
        <color theme="1"/>
        <rFont val="Calibri"/>
        <family val="2"/>
        <scheme val="minor"/>
      </rPr>
      <t xml:space="preserve">                                                           Instructions: </t>
    </r>
    <r>
      <rPr>
        <sz val="11"/>
        <color theme="1"/>
        <rFont val="Calibri"/>
        <family val="2"/>
        <scheme val="minor"/>
      </rPr>
      <t xml:space="preserve">Prior to administration, consider the following: 1) cultural, gender, and ability dimensions of participants; 2) if advance preparation is required; 3) if the conversational task naturally relevant to the interactional experiences of the participants; 4) if the conversational task is potentially important in its generalizability to analogous situations the participants face, or may face; and 5) if the task can spontaneously and consistently sustain conversation for at least seven to 10 minutes.             </t>
    </r>
    <r>
      <rPr>
        <b/>
        <sz val="11"/>
        <color theme="1"/>
        <rFont val="Calibri"/>
        <family val="2"/>
        <scheme val="minor"/>
      </rPr>
      <t xml:space="preserve">                                                         Other: </t>
    </r>
    <r>
      <rPr>
        <sz val="11"/>
        <color theme="1"/>
        <rFont val="Calibri"/>
        <family val="2"/>
        <scheme val="minor"/>
      </rPr>
      <t>The CSRS can be responded to by self or other/s. Thus, the student can rate self, can be rated by conversational partners, and by third-parties (e.g., the instructor or other observers) not directly involved in the interaction(s). The CSRS may be used to refer to past conversations in particular or in general. Its most typical application for competence assessment will be an instructor rating students interacting in a get-acquainted conversation (or other stimulus conversation). The measure can be used as an episodic measure (i.e., assessing a particular conversational en- counter) or as a dispositional measure (i.e., assessing a general cross-situational tendency).</t>
    </r>
  </si>
  <si>
    <r>
      <t xml:space="preserve">Four skill clusters: </t>
    </r>
    <r>
      <rPr>
        <b/>
        <sz val="11"/>
        <color theme="1"/>
        <rFont val="Calibri"/>
        <family val="2"/>
        <scheme val="minor"/>
      </rPr>
      <t>attentiveness,</t>
    </r>
    <r>
      <rPr>
        <sz val="11"/>
        <color theme="1"/>
        <rFont val="Calibri"/>
        <family val="2"/>
        <scheme val="minor"/>
      </rPr>
      <t xml:space="preserve"> previously referred to as altercentrism (i.e., a tendency to be concerned with, interested in, and attentive to, a conversational partner), 
</t>
    </r>
    <r>
      <rPr>
        <b/>
        <sz val="11"/>
        <color theme="1"/>
        <rFont val="Calibri"/>
        <family val="2"/>
        <scheme val="minor"/>
      </rPr>
      <t>composure</t>
    </r>
    <r>
      <rPr>
        <sz val="11"/>
        <color theme="1"/>
        <rFont val="Calibri"/>
        <family val="2"/>
        <scheme val="minor"/>
      </rPr>
      <t xml:space="preserve"> (i.e., avoidance of anxiety cues, and an assertive or confi dent manner),
</t>
    </r>
    <r>
      <rPr>
        <b/>
        <sz val="11"/>
        <color theme="1"/>
        <rFont val="Calibri"/>
        <family val="2"/>
        <scheme val="minor"/>
      </rPr>
      <t>expressiveness</t>
    </r>
    <r>
      <rPr>
        <sz val="11"/>
        <color theme="1"/>
        <rFont val="Calibri"/>
        <family val="2"/>
        <scheme val="minor"/>
      </rPr>
      <t xml:space="preserve"> (i.e., gestural and facial animation, topical verbosity, etc.),  
</t>
    </r>
    <r>
      <rPr>
        <b/>
        <sz val="11"/>
        <color theme="1"/>
        <rFont val="Calibri"/>
        <family val="2"/>
        <scheme val="minor"/>
      </rPr>
      <t>coordination,</t>
    </r>
    <r>
      <rPr>
        <sz val="11"/>
        <color theme="1"/>
        <rFont val="Calibri"/>
        <family val="2"/>
        <scheme val="minor"/>
      </rPr>
      <t xml:space="preserve"> previously often referred to as interaction management (i.e., coordinated entrance and exit from conversations, nondisruptive fl ow of conversational turns, topical innovation, etc.). The measure typically also includes five general impression (i.e., molar) items, which are used to validate the behavioral (i.e., molecular) items.</t>
    </r>
  </si>
  <si>
    <t>competent interaction as satisfaction, motivation, knowledge, and molar evaluation of competence</t>
  </si>
  <si>
    <t>A 5-point competence continuum
: 1 = INADEQUATE (use is awkward, disruptive, or results in a negative impression of communicative skills); 2 = FAIR (occasionally awkward or disruptive, occasionally adequate); 3 = ADEQUATE (use is sufficient but neither very noticeable nor excellent. Produces neither particularly positive nor negative impression); 4 = GOOD (use was better than adequate, but not outstanding); 5 = EXCELLENT (use is smooth, controlled, results in positive impression of communicative skills)</t>
  </si>
  <si>
    <t xml:space="preserve"> Tool is significantly related to the Simulated Social Interaction Test (SSIT) (r =.55, p &lt; .01). In addition, "...ANOVA, found a significant positive linear relationship with a modest effect size between communication competence (via the CSRS) and overall relational quality (F(1/217) = 21.97;  ´2 = .10; p &lt; .01)."  </t>
  </si>
  <si>
    <t xml:space="preserve">Internal consistency has consistently been over .80, and is usually in the high .80s to low .90s. Interrated reliabilities have also been calculated in several studies. Although not technically a test-retest statistic (because a treatment condition intervened), Dawson and Spitzberg (1987) found a correlation of .78 between pretest and posttest. Furthermore, when the CSRS has been used by raters, interrater reliabilities have been acceptable (Dawson &amp; Spitzberg, 1986; Freeman, 1988; Graham, Papa, &amp; Brooks, 1992). For example, Ellis (1994) found an interrater reliability of r=. 75. Cooper and Livesay (2006), in an analysis of mixed and same-sex “get acquainted” conversations found the means interrater agreement for all 30 items of the CSRS to be .87. Gallardo (personal communication, C. Segrin, September 22, 2006) used the CSRS to measure social skills via three trained observers. The interrater reliabilities for social skill were  = .81 and  = .72 for females and males, respectively. </t>
  </si>
  <si>
    <t xml:space="preserve">High/Moderate: some results might depend on culture </t>
  </si>
  <si>
    <t>some concerns about its applicability across different cultures</t>
  </si>
  <si>
    <t>https://www.natcom.org/uploadedFiles/Teaching_and_Learning/Assessment_Resources/PDF-Conversation_Skills_Rating_Scale_2ndEd.pdf</t>
  </si>
  <si>
    <t xml:space="preserve">21st Century Skills Assessment - Collaboration </t>
  </si>
  <si>
    <t>Citizen Schools</t>
  </si>
  <si>
    <t>External evaluation, likely completed by a teacher or group observer</t>
  </si>
  <si>
    <t xml:space="preserve">The tool is relevant for planning and assessment anytime the culminating task for an apprenticeship/internship requires team effort. The rubric is based on a 5-point scale, and we label each with a performance level from Advanced to Non-Performance.
</t>
  </si>
  <si>
    <t>Middle school students (ages 11 - 14)</t>
  </si>
  <si>
    <r>
      <rPr>
        <b/>
        <sz val="11"/>
        <color theme="1"/>
        <rFont val="Calibri"/>
        <family val="2"/>
        <scheme val="minor"/>
      </rPr>
      <t>Time:</t>
    </r>
    <r>
      <rPr>
        <sz val="11"/>
        <color theme="1"/>
        <rFont val="Calibri"/>
        <family val="2"/>
        <scheme val="minor"/>
      </rPr>
      <t xml:space="preserve"> No information                                                           </t>
    </r>
    <r>
      <rPr>
        <b/>
        <sz val="11"/>
        <color theme="1"/>
        <rFont val="Calibri"/>
        <family val="2"/>
        <scheme val="minor"/>
      </rPr>
      <t xml:space="preserve">ICT Requirements: </t>
    </r>
    <r>
      <rPr>
        <sz val="11"/>
        <color theme="1"/>
        <rFont val="Calibri"/>
        <family val="2"/>
        <scheme val="minor"/>
      </rPr>
      <t xml:space="preserve">None                                                                                </t>
    </r>
    <r>
      <rPr>
        <b/>
        <sz val="11"/>
        <color theme="1"/>
        <rFont val="Calibri"/>
        <family val="2"/>
        <scheme val="minor"/>
      </rPr>
      <t>Translation Evidence:</t>
    </r>
    <r>
      <rPr>
        <sz val="11"/>
        <color theme="1"/>
        <rFont val="Calibri"/>
        <family val="2"/>
        <scheme val="minor"/>
      </rPr>
      <t xml:space="preserve"> None                                            </t>
    </r>
    <r>
      <rPr>
        <b/>
        <sz val="11"/>
        <color theme="1"/>
        <rFont val="Calibri"/>
        <family val="2"/>
        <scheme val="minor"/>
      </rPr>
      <t>Special Training:</t>
    </r>
    <r>
      <rPr>
        <sz val="11"/>
        <color theme="1"/>
        <rFont val="Calibri"/>
        <family val="2"/>
        <scheme val="minor"/>
      </rPr>
      <t xml:space="preserve"> None                                               </t>
    </r>
    <r>
      <rPr>
        <b/>
        <sz val="11"/>
        <color theme="1"/>
        <rFont val="Calibri"/>
        <family val="2"/>
        <scheme val="minor"/>
      </rPr>
      <t>Instructions:</t>
    </r>
    <r>
      <rPr>
        <sz val="11"/>
        <color theme="1"/>
        <rFont val="Calibri"/>
        <family val="2"/>
        <scheme val="minor"/>
      </rPr>
      <t xml:space="preserve"> Evaluators should familiarize themselves with the entire rubric prior to usage. Instructions are provided.                                                                               </t>
    </r>
    <r>
      <rPr>
        <b/>
        <sz val="11"/>
        <color theme="1"/>
        <rFont val="Calibri"/>
        <family val="2"/>
        <scheme val="minor"/>
      </rPr>
      <t>Other:</t>
    </r>
    <r>
      <rPr>
        <sz val="11"/>
        <color theme="1"/>
        <rFont val="Calibri"/>
        <family val="2"/>
        <scheme val="minor"/>
      </rPr>
      <t xml:space="preserve"> Tests teamwork or collaboration skills of an individual in a group. Tool allows for measuring change over time.</t>
    </r>
  </si>
  <si>
    <t>6: social skills, teamwork, communication, responsibility, self-control, empathy</t>
  </si>
  <si>
    <t>Focus is on  'collaboration' , including questioning, feedback, negotiating, adjustments, responsibility, ambiguity, body language, listening, speaking, empathy, dignity, respect</t>
  </si>
  <si>
    <t xml:space="preserve">5-point scale with levels from Advanced to Non-Performance: (4): Advanced is a rating that goes beyond the desired result. When a student shows exceptional insight, innovation, or detail related to the task they might be rated Advanced. A small percentage of students will achieve this rating. If lots of students are being rated as Advanced, you may want to check the difficulty of the task or the rigor of your evaluation; (3): Mastery is our desired level of performance for all students. It should match the domain descriptor on the far left of each row; (2): Developing is an effort that is approaching Mastery but not quite there. If student performance is close enough to Mastery that, with only a little help, it could get there the student is probably Developing; (1): Attempting is if the student makes an effort but it’s nowhere close to what you asked for; (0): I Non-performance is if the student doesn’t make any attempt. </t>
  </si>
  <si>
    <t xml:space="preserve">Moderate: While there is no indication that this tool has been used in developing contexts, it is based on a simple evaluation of student group activities. So long as assessors understand the questions in the rubric and are able to observe a group, it should work in other country contexts. The one issue is that the assessment values that constitute "mastery"  to "attempting" would need to be modified to fit what is culturally appropriate for contexts. </t>
  </si>
  <si>
    <t>For students with special needs, the tool itself rather than simply the scoring should be modified, for example by increasing the amount of time allowed to complete the task, providing extra inter-personal counseling to the student, or providing more advanced warning when group dynamics may be stressed.</t>
  </si>
  <si>
    <t>http://www.p21.org/our-work/4cs-research-series/collaboration</t>
  </si>
  <si>
    <t>2015 CPS My Voice, My School Student Survey Codebook: 6th-12th grade version</t>
  </si>
  <si>
    <t>Consortium on Chicago School Research</t>
  </si>
  <si>
    <t>The tool is designed to provide a comprehensive and diagnostic way to  identify schools' strengths and weaknesses. The survey pairs validated questions with a rigorous analysis in order to measure a school's performance.</t>
  </si>
  <si>
    <t>Grades 6-12 (age 11 - 18)</t>
  </si>
  <si>
    <r>
      <t xml:space="preserve">Time: </t>
    </r>
    <r>
      <rPr>
        <sz val="11"/>
        <color theme="1"/>
        <rFont val="Calibri"/>
        <family val="2"/>
        <scheme val="minor"/>
      </rPr>
      <t>No information</t>
    </r>
    <r>
      <rPr>
        <b/>
        <sz val="11"/>
        <color theme="1"/>
        <rFont val="Calibri"/>
        <family val="2"/>
        <scheme val="minor"/>
      </rPr>
      <t xml:space="preserve">                                                                 ICT Requirements: </t>
    </r>
    <r>
      <rPr>
        <sz val="11"/>
        <color theme="1"/>
        <rFont val="Calibri"/>
        <family val="2"/>
        <scheme val="minor"/>
      </rPr>
      <t>None</t>
    </r>
    <r>
      <rPr>
        <b/>
        <sz val="11"/>
        <color theme="1"/>
        <rFont val="Calibri"/>
        <family val="2"/>
        <scheme val="minor"/>
      </rPr>
      <t xml:space="preserve">                                                                                Translation Evidence: </t>
    </r>
    <r>
      <rPr>
        <sz val="11"/>
        <color theme="1"/>
        <rFont val="Calibri"/>
        <family val="2"/>
        <scheme val="minor"/>
      </rPr>
      <t xml:space="preserve">None </t>
    </r>
    <r>
      <rPr>
        <b/>
        <sz val="11"/>
        <color theme="1"/>
        <rFont val="Calibri"/>
        <family val="2"/>
        <scheme val="minor"/>
      </rPr>
      <t xml:space="preserve">                                           Special Training: </t>
    </r>
    <r>
      <rPr>
        <sz val="11"/>
        <color theme="1"/>
        <rFont val="Calibri"/>
        <family val="2"/>
        <scheme val="minor"/>
      </rPr>
      <t>A manual is available</t>
    </r>
    <r>
      <rPr>
        <b/>
        <sz val="11"/>
        <color theme="1"/>
        <rFont val="Calibri"/>
        <family val="2"/>
        <scheme val="minor"/>
      </rPr>
      <t xml:space="preserve">                                               Instructions:</t>
    </r>
    <r>
      <rPr>
        <sz val="11"/>
        <color theme="1"/>
        <rFont val="Calibri"/>
        <family val="2"/>
        <scheme val="minor"/>
      </rPr>
      <t xml:space="preserve"> Tool highlights that not all questions have to be answered, and that this tool is not a test.</t>
    </r>
  </si>
  <si>
    <t>10: social skills, hardworking and dependable, goal orientation,  higher order thinking skills, communication, teamwork, empathy, self-control, positive self-concept, positive attitude</t>
  </si>
  <si>
    <t>Emotional health, GRIT, student-peer relationships, rigorous study habits</t>
  </si>
  <si>
    <t>According to the report "My Voice, My School Survey Quality Profile from U Chicago Consortium on School Research" the survey has been developed and analyzed for validity and that it has strong predictive validity for student outcomes and school improvement, but data could not be found. It is also not clear that the subscale (the student survey) that we are interested in is the one that is predictive of these outcomes; based on the evidence cited in the report, it seems more likely that it is a different subscale.</t>
  </si>
  <si>
    <t>1-5 (volume changes by grade and 'group' based on who is taking test)</t>
  </si>
  <si>
    <t xml:space="preserve">Several Likert scales with differing 4 options for response - includes: "1 Not safe, 2 Somewhat safe, 3 Mostly safe, 4 Very safe," and "Strongly disagree 2 Disagree 3 Agree 4 Strongly agree."
</t>
  </si>
  <si>
    <t>Tested on sample in Chicago schools in 2012-2013. Students were considered Low Income (free/red. lunch) 90.4%; African American 91.5%; Hispanic 3.4%; Students with Disabilities 13.0%; Average Class Size 27.</t>
  </si>
  <si>
    <t xml:space="preserve">Documentation from, "My Voice, My School Survey Quality Profile from U Chicago Consortium on School Research" asserts that the survey has been developed and analyzed for validity and that it has strong predictive validity. </t>
  </si>
  <si>
    <t>"The 5Essentials survey generates 2 types of reliability: individual reliability and school level reliability." These are "calculated separately for the two grade level configurations that are most common in CPS: Elementary (K-8), and High School (9-12)." Unclear as to how the reliability scores are applied to the test, or if there are some version conflict issues here across test. One talks about 6-12 grade test, the others all describe two separate scoring mechanism using k-8 and 9-12. Moreover, the document that says this also seems to provide three different measures of reliability per question type, which are coded by short terms in the test...however they don't match between the two models. For example, "engg" corresponds to questions on "Academic Engagement," which have  different rankings for each of the two school levels: Individual level reliability: ).55 (K-8), .56 (9-12); School level reliability: .905 (K-8), .859 (9-12); Intra-class correlation:.159 (K-8) .058 (9-12)</t>
  </si>
  <si>
    <t>Appears to be, though there's no information other then references to use in Chicago.</t>
  </si>
  <si>
    <t>https://consortium.uchicago.edu/sites/default/files/uploads/survey/2015StudentSurveycodebook6to12thgrade.pdf</t>
  </si>
  <si>
    <t>New Self Efficacy Scale (new GSE scale (NGSE))</t>
  </si>
  <si>
    <t xml:space="preserve">Gilad Chen, Stanley M. Gully and Dov Eden. "Validation of a New General Self-Efficacy Scale." Organizational Research Methods 2001; 4; 62 </t>
  </si>
  <si>
    <t xml:space="preserve">Either a self-reported questionnaire or a review completed by an instructor (completed three times during a semester: on the first day of class, prior to a midsemester exam, and on the last day of class)  </t>
  </si>
  <si>
    <t>The NGSE scale was developed to address concerns with commonly used GSE measures and has shown higher reliability in testing specific self-efficacy issues in a range of  tasks and in various contexts.</t>
  </si>
  <si>
    <t>Tested on ages 18 - 47</t>
  </si>
  <si>
    <t>Tested in Israel</t>
  </si>
  <si>
    <r>
      <t xml:space="preserve">Time: </t>
    </r>
    <r>
      <rPr>
        <sz val="11"/>
        <color theme="1"/>
        <rFont val="Calibri"/>
        <family val="2"/>
        <scheme val="minor"/>
      </rPr>
      <t xml:space="preserve">No information                                                          </t>
    </r>
    <r>
      <rPr>
        <b/>
        <sz val="11"/>
        <color theme="1"/>
        <rFont val="Calibri"/>
        <family val="2"/>
        <scheme val="minor"/>
      </rPr>
      <t xml:space="preserve">ICT Requirements: </t>
    </r>
    <r>
      <rPr>
        <sz val="11"/>
        <color theme="1"/>
        <rFont val="Calibri"/>
        <family val="2"/>
        <scheme val="minor"/>
      </rPr>
      <t xml:space="preserve">None                                                                                </t>
    </r>
    <r>
      <rPr>
        <b/>
        <sz val="11"/>
        <color theme="1"/>
        <rFont val="Calibri"/>
        <family val="2"/>
        <scheme val="minor"/>
      </rPr>
      <t>Translation Evidence</t>
    </r>
    <r>
      <rPr>
        <sz val="11"/>
        <color theme="1"/>
        <rFont val="Calibri"/>
        <family val="2"/>
        <scheme val="minor"/>
      </rPr>
      <t xml:space="preserve">: tested in Israel                                            </t>
    </r>
    <r>
      <rPr>
        <b/>
        <sz val="11"/>
        <color theme="1"/>
        <rFont val="Calibri"/>
        <family val="2"/>
        <scheme val="minor"/>
      </rPr>
      <t>Special Training:</t>
    </r>
    <r>
      <rPr>
        <sz val="11"/>
        <color theme="1"/>
        <rFont val="Calibri"/>
        <family val="2"/>
        <scheme val="minor"/>
      </rPr>
      <t xml:space="preserve"> None                                              </t>
    </r>
    <r>
      <rPr>
        <b/>
        <sz val="11"/>
        <color theme="1"/>
        <rFont val="Calibri"/>
        <family val="2"/>
        <scheme val="minor"/>
      </rPr>
      <t xml:space="preserve">Instructions: </t>
    </r>
    <r>
      <rPr>
        <sz val="11"/>
        <color theme="1"/>
        <rFont val="Calibri"/>
        <family val="2"/>
        <scheme val="minor"/>
      </rPr>
      <t>No information</t>
    </r>
    <r>
      <rPr>
        <b/>
        <sz val="11"/>
        <color theme="1"/>
        <rFont val="Calibri"/>
        <family val="2"/>
        <scheme val="minor"/>
      </rPr>
      <t xml:space="preserve">                                                                             </t>
    </r>
  </si>
  <si>
    <t>2: positive self-concept, goal orientation</t>
  </si>
  <si>
    <t>self-efficacy</t>
  </si>
  <si>
    <t>Exam Performance</t>
  </si>
  <si>
    <t>A 5-point scale from strongly disagree (1) to strongly agree (5).</t>
  </si>
  <si>
    <t>Tested on three sample populations. In the first, documentation reports, "Participants were 316 undergraduates (mean age = 24; 78% female) enrolled in a variety of upper-level psychology courses at a large mid-Atlantic university, who received extra course credit for their participation," and  "The number of students who completed the first, second, and third surveys was 275, 247, and 222, respectively; of these, 163 completed all three surveys, 206 completed the first and second surveys, 189 completed the first and third surveys, and 195 completed the second and third surveys."
In another test, documentation reports, "data from 323 undergraduates in several upper-level psychology courses at a large mid-Atlantic university. Average age was 23 (range = 18 to 47). Of the undergraduates, 77% were women, 27% were not employed, 43% were employed part-time (i.e., fewer than 20 hours per week), and 30% were employed full-time (i.e., more than 20 hours per week). Participants received extra credit and a chance to win one of two $50 cash prizes. The receipt of extra credit points and the chance of winning the $50 prize were contingent solely on providing complete data."
In another test, documentation reports, "Participants were 54 managers (83% male; mean age = 38) attending an executive MBA program at an Israeli university. On average, participants had 8 direct subordinatesand 39 indirect subordinates, were one to two levels from the CEO in their companies, and had 9 years of managerial experience. They volunteered to complete two surveys, both of which included the NGSE scale, the SGSE scale, and leadership SSE,
which were administered 2 weeks apart during class time; 48 provided complete data
at Time 1, 48 at Time 2, and 42 at Times 1 and 2. No significant differences were
detected between those who provided complete data and those who did not."</t>
  </si>
  <si>
    <t>The document's authors note, "used LISREL 8 to estimate the correlations of the NGSE [ new general self efficacy] scale and the SGSE  [subsequent specific self efficacy] scale with the 10 occupational SSE [specific self efficacy] scales….As expected, the correlations of both the NGSE scale and the SGSE scale with all 10 occupational SSE measures were positive and significant (φ = .15 to .43, p &lt; .001)." It also notes, the "goodness of fit index = .83, adjusted goodness of fit index = .79, comparative fit index = .90)."</t>
  </si>
  <si>
    <t>"Based on item face validity, interitem correlations, and factor loadings, we retained the 8 items that best captured GSE (see the appendix). Principal components analyses yielded a single-factor solution for these 8 NGSE items on all three occasions (α = .87, .88, and .85, respectively).
The test-retest reliability coefficients for the 8-item NGSE scale were high, rt1 – t2 = .65, rt2 – t3 = .66, rt1 – t3 = .62. Thus, the final 8 NGSE items yielded a scale that is theory based, unidimensional, internally consistent, and stable over time."
Study 2 = "Internal consistency reliability was high for both the NGSE scale (α = .86 and .90) and the SGSE scale (α = .88 and .91) at Times 1 and 2, respectively. Test-retest coefficients show that both the NGSE scale and the SGSE scale were stable (r = .67 and .74, respectively). Principle components analysis conducted on both occasions revealed that the NGSE scale is
unidimensional (eigenvalues = 4.17 and 4.76, accounting for 52% and 59% of the total
item variance, respectively)....In contrast,
and consistent with the GSE conceptualization, the NGSE scale again was found
to be both highly reliable and unidimensional."</t>
  </si>
  <si>
    <t xml:space="preserve">Moderate: Tool was tested in the united states and in Israel but each time with graduate and undergraduate students. Tool is at least in English and Hebrew. Given the simplicity of the questions however it would seem likely this could be easily translated and adapted to other contexts. </t>
  </si>
  <si>
    <t xml:space="preserve">Tools tested with men and women - no specific reference to split outcomes between gender. </t>
  </si>
  <si>
    <t>Has potential to predict work outcomes, but not yet validated
"Given that SSE has been shown to be an important predictor of performance across different studies and settings (Stajkovic &amp; Luthans, 1998), our findings suggest that the NGSE scale may help to explain motivation and performance in a variety of work contexts. In particular, GSE enables individuals to adapt effectively to novel and adverse environments (e.g., during training, socialization, and organizational change) (Judge et al., 1999; Pulakos, Arad, Donovan, &amp; Plamondon, 2000). Thus, our new measure may contribute to the development of more effective selection and training systems, since it predicts SSE across different task domains."</t>
  </si>
  <si>
    <t>http://orm.sagepub.com/cgi/content/abstract/4/1/62</t>
  </si>
  <si>
    <t>Buck Institute for Education Presentation Rubric (grades 6 - 8)</t>
  </si>
  <si>
    <t>Buck Institute for Education</t>
  </si>
  <si>
    <t>Self assessment and guided review for performance assessment</t>
  </si>
  <si>
    <r>
      <rPr>
        <sz val="11"/>
        <color theme="1"/>
        <rFont val="Calibri"/>
        <family val="2"/>
        <scheme val="minor"/>
      </rPr>
      <t>The primary purpose of this tool is</t>
    </r>
    <r>
      <rPr>
        <b/>
        <sz val="11"/>
        <color theme="1"/>
        <rFont val="Calibri"/>
        <family val="2"/>
        <scheme val="minor"/>
      </rPr>
      <t xml:space="preserve"> </t>
    </r>
    <r>
      <rPr>
        <sz val="11"/>
        <color theme="1"/>
        <rFont val="Calibri"/>
        <family val="2"/>
        <scheme val="minor"/>
      </rPr>
      <t>student assessment and reflection on how to improve performance. The tool is aligned with Common Core ELA. The rubric can also be used by teachers to guide ideas for forming their own rubrics, or in adapting language to projects with their students. The rubric is intended to be used only in the last phase of a project, when students share their work with a public audience.</t>
    </r>
  </si>
  <si>
    <t>Grades 6-8  (ages 11 - 14)</t>
  </si>
  <si>
    <r>
      <t xml:space="preserve">Time: </t>
    </r>
    <r>
      <rPr>
        <sz val="11"/>
        <color theme="1"/>
        <rFont val="Calibri"/>
        <family val="2"/>
        <scheme val="minor"/>
      </rPr>
      <t xml:space="preserve">No information                                                                 </t>
    </r>
    <r>
      <rPr>
        <b/>
        <sz val="11"/>
        <color theme="1"/>
        <rFont val="Calibri"/>
        <family val="2"/>
        <scheme val="minor"/>
      </rPr>
      <t>ICT Requirements:</t>
    </r>
    <r>
      <rPr>
        <sz val="11"/>
        <color theme="1"/>
        <rFont val="Calibri"/>
        <family val="2"/>
        <scheme val="minor"/>
      </rPr>
      <t xml:space="preserve"> None                                                                                </t>
    </r>
    <r>
      <rPr>
        <b/>
        <sz val="11"/>
        <color theme="1"/>
        <rFont val="Calibri"/>
        <family val="2"/>
        <scheme val="minor"/>
      </rPr>
      <t>Translation Evidence:</t>
    </r>
    <r>
      <rPr>
        <sz val="11"/>
        <color theme="1"/>
        <rFont val="Calibri"/>
        <family val="2"/>
        <scheme val="minor"/>
      </rPr>
      <t xml:space="preserve"> None                                               </t>
    </r>
    <r>
      <rPr>
        <b/>
        <sz val="11"/>
        <color theme="1"/>
        <rFont val="Calibri"/>
        <family val="2"/>
        <scheme val="minor"/>
      </rPr>
      <t>Special Training:</t>
    </r>
    <r>
      <rPr>
        <sz val="11"/>
        <color theme="1"/>
        <rFont val="Calibri"/>
        <family val="2"/>
        <scheme val="minor"/>
      </rPr>
      <t xml:space="preserve"> None                                              </t>
    </r>
    <r>
      <rPr>
        <b/>
        <sz val="11"/>
        <color theme="1"/>
        <rFont val="Calibri"/>
        <family val="2"/>
        <scheme val="minor"/>
      </rPr>
      <t>Instructions</t>
    </r>
    <r>
      <rPr>
        <sz val="11"/>
        <color theme="1"/>
        <rFont val="Calibri"/>
        <family val="2"/>
        <scheme val="minor"/>
      </rPr>
      <t xml:space="preserve">: Teachers are instructed to help students understand the rubric by giving examples, helping to understand specific language, model performance, and have students practice using the rubric. Teachers determine the score.                                                          </t>
    </r>
    <r>
      <rPr>
        <b/>
        <sz val="11"/>
        <color theme="1"/>
        <rFont val="Calibri"/>
        <family val="2"/>
        <scheme val="minor"/>
      </rPr>
      <t xml:space="preserve">Other: </t>
    </r>
    <r>
      <rPr>
        <sz val="11"/>
        <color theme="1"/>
        <rFont val="Calibri"/>
        <family val="2"/>
        <scheme val="minor"/>
      </rPr>
      <t xml:space="preserve">Because there is no numeric score, the scale is left up to the teacher to decided on how to assign scores or grades. Within each level there is space for variation, that is a standard could be split into its own score of 1 or 2, for example. </t>
    </r>
  </si>
  <si>
    <t>3: higher-order thinking, communication, teamwork</t>
  </si>
  <si>
    <t>critical thinking,
communication, teamwork, creativity</t>
  </si>
  <si>
    <t>A four choice ranked scale of performance. Options are: 1) Below Standard 2) Approaching Standard 3)At Standard 4) Above Standard</t>
  </si>
  <si>
    <t xml:space="preserve">Moderate: The rubrics appear adaptable. A “content + 4 C’s” rubric can be created by the teacher for the particular product in the project, and target particular content standards. Teachers may use the rubric as a source of guiding ideas for creating their own rubric, or choose not to use certain rows, or adapt the language to fit the needs of their students and the design of the project. Heavily aligned with common core standards. 
</t>
  </si>
  <si>
    <t>https://www.bie.org/object/document/6_8_presentation_rubric_ccss_aligned</t>
  </si>
  <si>
    <t>Buck Institute for Education Presentation Rubric (grades 9 - 12)</t>
  </si>
  <si>
    <t xml:space="preserve">Self assessment and guided review </t>
  </si>
  <si>
    <t>Grades 9-12  (ages 14 - 18)</t>
  </si>
  <si>
    <t>https://www.bie.org/object/document/9_12_presentation_rubric_ccss_aligned</t>
  </si>
  <si>
    <t>Student Engagement Instrument</t>
  </si>
  <si>
    <t xml:space="preserve">Developed by Dr. James Appleton, Gwinnett County Public Schools, Georgia, and Dr. Sandra Christenson, University of Minnesota </t>
  </si>
  <si>
    <t xml:space="preserve">The tool is designed to help teachers and the school better serve students by  measuring cognitive and psychological aspects of engagement as reported by students. </t>
  </si>
  <si>
    <t>Tested and validated for grades 6-12 (ages 11 - 18)</t>
  </si>
  <si>
    <r>
      <rPr>
        <b/>
        <sz val="11"/>
        <color theme="1"/>
        <rFont val="Calibri"/>
        <family val="2"/>
        <scheme val="minor"/>
      </rPr>
      <t xml:space="preserve">Time: </t>
    </r>
    <r>
      <rPr>
        <sz val="11"/>
        <color theme="1"/>
        <rFont val="Calibri"/>
        <family val="2"/>
        <scheme val="minor"/>
      </rPr>
      <t xml:space="preserve">No information  </t>
    </r>
    <r>
      <rPr>
        <b/>
        <sz val="11"/>
        <color theme="1"/>
        <rFont val="Calibri"/>
        <family val="2"/>
        <scheme val="minor"/>
      </rPr>
      <t xml:space="preserve">                                                              ICT Requirements:</t>
    </r>
    <r>
      <rPr>
        <sz val="11"/>
        <color theme="1"/>
        <rFont val="Calibri"/>
        <family val="2"/>
        <scheme val="minor"/>
      </rPr>
      <t xml:space="preserve"> None </t>
    </r>
    <r>
      <rPr>
        <b/>
        <sz val="11"/>
        <color theme="1"/>
        <rFont val="Calibri"/>
        <family val="2"/>
        <scheme val="minor"/>
      </rPr>
      <t xml:space="preserve">                                                                               Translation Evidence: </t>
    </r>
    <r>
      <rPr>
        <sz val="11"/>
        <color theme="1"/>
        <rFont val="Calibri"/>
        <family val="2"/>
        <scheme val="minor"/>
      </rPr>
      <t>None</t>
    </r>
    <r>
      <rPr>
        <b/>
        <sz val="11"/>
        <color theme="1"/>
        <rFont val="Calibri"/>
        <family val="2"/>
        <scheme val="minor"/>
      </rPr>
      <t xml:space="preserve">                                               Special Training: </t>
    </r>
    <r>
      <rPr>
        <sz val="11"/>
        <color theme="1"/>
        <rFont val="Calibri"/>
        <family val="2"/>
        <scheme val="minor"/>
      </rPr>
      <t xml:space="preserve">None   </t>
    </r>
    <r>
      <rPr>
        <b/>
        <sz val="11"/>
        <color theme="1"/>
        <rFont val="Calibri"/>
        <family val="2"/>
        <scheme val="minor"/>
      </rPr>
      <t xml:space="preserve">                                           Instructions: </t>
    </r>
    <r>
      <rPr>
        <sz val="11"/>
        <color theme="1"/>
        <rFont val="Calibri"/>
        <family val="2"/>
        <scheme val="minor"/>
      </rPr>
      <t xml:space="preserve">Teacher reads process rules from script to students. Students fill out survey on their own with a pencil as teacher reads questionnaire items aloud with pauses of 3-5 seconds between the items. Administration details of test include script to follow and instructions about how to read the questions, flexibility of question reading pace, and how to collect the surveys when complete.                  
</t>
    </r>
    <r>
      <rPr>
        <b/>
        <sz val="11"/>
        <color theme="1"/>
        <rFont val="Calibri"/>
        <family val="2"/>
        <scheme val="minor"/>
      </rPr>
      <t>Other:</t>
    </r>
    <r>
      <rPr>
        <sz val="11"/>
        <color theme="1"/>
        <rFont val="Calibri"/>
        <family val="2"/>
        <scheme val="minor"/>
      </rPr>
      <t xml:space="preserve"> None                                                   </t>
    </r>
  </si>
  <si>
    <t>6: positive self-concept, goal orientation, hardworking and dependable, self-motivation,  positive attitude, communication</t>
  </si>
  <si>
    <t>teacher-student relationships, peer support for learning, family support for learning, control and relevance of schoolwork, future aspirations and goals, extrinsic motivation</t>
  </si>
  <si>
    <t>on-time graduation, dropouts, performance on the state mandated high-stakes achievement assessment</t>
  </si>
  <si>
    <t>from 2 - 9</t>
  </si>
  <si>
    <t>Test can come in a five or four point agreement scale. In this tool we have only the four point agreement scale. The four point scale covers: ‘strongly agree,’ ‘agree,’ ‘disagree,’ or ‘strongly disagree.’</t>
  </si>
  <si>
    <t>Tested using a sample of 1,931 grade 9 students from an urban, ethnically diverse, majority low-income school district. Developer conducted later validation studies using students in grades 6–12. Other studies have also used instrument with middle school and high school students.
(betts et al. forthcoming; reschly et al. 2008).</t>
  </si>
  <si>
    <t xml:space="preserve">One paper, " Measuring cognitive and psychological engagement: Validation of the Student Engagement Instrument", noted, "Results supported both the convergent and discriminant validity of the six-factor structure. The factors of Student–Teacher Relationships, Peer Support for Learning, Future Aspirations and Goals, Family Support for Learning, and Extrinsic Motivation (i.e., factors 1, 3–6) each correlated with some academic variables in the expected positive direction (i.e., GPA, reading and math achievement) and other variables in the expected negative direction (i.e., suspensions). Further, the engagement factors related to each other as expected, although the extrinsic motivation factor yielded a slightly lower relationship with the other SEI factors. The relationship between the control/relevance factor (factor 2), GPA and suspension was positive but small, and this factor was negatively related to achievement test scores."
Evidence of convergent validity is also available, where correlations are above .3 and range from .322 to .506. There is also evidence of predictive validity, which is included in the form of an odds ratio, but they are all significant and  strong, ranging from 1.24 - 2.38 for graduation and from .67 - .45 for dropouts (i.e., negative). </t>
  </si>
  <si>
    <t>"Appleton et al. (2006) report internal consistencies (Cronbach's alphas) of .88 for teacher-student relationships, .80 for control and relevance of schoolwork, .82 for peer support for learning, .78 for future aspirations and goals, .76 for family support for learning, and .72 for extrinsic motivation. using a 25-item version of the instrument across five subscales, reschly et al. (2008) find internal consistencies of .77–.92."</t>
  </si>
  <si>
    <t>High: although focused on US school setting, simple language about perceptions and experiences indicate that it could be used elsewhere or adapted</t>
  </si>
  <si>
    <t xml:space="preserve">Yes, since focus is on basic student experience and perceptions, seems like tool would not be exclusionary </t>
  </si>
  <si>
    <t>http://checkandconnect.umn.edu/research/sei_register.html</t>
  </si>
  <si>
    <t xml:space="preserve">Questionnaire on Self-Regulation </t>
  </si>
  <si>
    <t>PerformWell (Bandy, T. &amp; Moore, K. (2010). Assessing self-regulation: A guide for out-of-school time program practitioners. Results-to-Research Brief #2010-23. Child Trends. 
AND
Novak, S.P., &amp; Clayton, R. R. (2001). The influence of school environment and self-regulation on transitions between stages of cigarette smoking: A multilevel analysis. Healthy Psychology, 20, 196-207.</t>
  </si>
  <si>
    <t>This individual assessment is designed to assess children’s ability to regulate negative emotions, avoid disruptive behavior, and set and achieve goals.</t>
  </si>
  <si>
    <t>Tested on middle and high school students (ages 11-18)</t>
  </si>
  <si>
    <r>
      <rPr>
        <b/>
        <sz val="11"/>
        <color theme="1"/>
        <rFont val="Calibri"/>
        <family val="2"/>
        <scheme val="minor"/>
      </rPr>
      <t xml:space="preserve">Time: </t>
    </r>
    <r>
      <rPr>
        <sz val="11"/>
        <color theme="1"/>
        <rFont val="Calibri"/>
        <family val="2"/>
        <scheme val="minor"/>
      </rPr>
      <t xml:space="preserve">No information  </t>
    </r>
    <r>
      <rPr>
        <b/>
        <sz val="11"/>
        <color theme="1"/>
        <rFont val="Calibri"/>
        <family val="2"/>
        <scheme val="minor"/>
      </rPr>
      <t xml:space="preserve">                                                              ICT Requirements:</t>
    </r>
    <r>
      <rPr>
        <sz val="11"/>
        <color theme="1"/>
        <rFont val="Calibri"/>
        <family val="2"/>
        <scheme val="minor"/>
      </rPr>
      <t xml:space="preserve"> None </t>
    </r>
    <r>
      <rPr>
        <b/>
        <sz val="11"/>
        <color theme="1"/>
        <rFont val="Calibri"/>
        <family val="2"/>
        <scheme val="minor"/>
      </rPr>
      <t xml:space="preserve">                                                                               Translation Evidence: </t>
    </r>
    <r>
      <rPr>
        <sz val="11"/>
        <color theme="1"/>
        <rFont val="Calibri"/>
        <family val="2"/>
        <scheme val="minor"/>
      </rPr>
      <t>None</t>
    </r>
    <r>
      <rPr>
        <b/>
        <sz val="11"/>
        <color theme="1"/>
        <rFont val="Calibri"/>
        <family val="2"/>
        <scheme val="minor"/>
      </rPr>
      <t xml:space="preserve">                                               Special Training: </t>
    </r>
    <r>
      <rPr>
        <sz val="11"/>
        <color theme="1"/>
        <rFont val="Calibri"/>
        <family val="2"/>
        <scheme val="minor"/>
      </rPr>
      <t xml:space="preserve">No information   </t>
    </r>
    <r>
      <rPr>
        <b/>
        <sz val="11"/>
        <color theme="1"/>
        <rFont val="Calibri"/>
        <family val="2"/>
        <scheme val="minor"/>
      </rPr>
      <t xml:space="preserve">                                           Instructions: </t>
    </r>
    <r>
      <rPr>
        <sz val="11"/>
        <color theme="1"/>
        <rFont val="Calibri"/>
        <family val="2"/>
        <scheme val="minor"/>
      </rPr>
      <t xml:space="preserve">"Rate how true each statement is for you ranging from never true to always true. Mark the box under the rating that best applies to you."
</t>
    </r>
    <r>
      <rPr>
        <b/>
        <sz val="11"/>
        <color theme="1"/>
        <rFont val="Calibri"/>
        <family val="2"/>
        <scheme val="minor"/>
      </rPr>
      <t xml:space="preserve">Other: </t>
    </r>
    <r>
      <rPr>
        <sz val="11"/>
        <color theme="1"/>
        <rFont val="Calibri"/>
        <family val="2"/>
        <scheme val="minor"/>
      </rPr>
      <t>Respondents rate how true each item is for them, ranging from 1 (never true) to 4 (always true). After reverse coding items 1, 2, 3, 4, 5, 8, 10, 11, 12 and 13, higher scores represent the child’s ability to regulate his/her emotions (items 1, 2, 3, 4, 5), behavior (items 9, 10, 11, 12), and cognitions (items 6, 7, 8).</t>
    </r>
  </si>
  <si>
    <t>3: self-control, goal-orientation, responsibility</t>
  </si>
  <si>
    <t>self-regulation</t>
  </si>
  <si>
    <t>from 3 - 5</t>
  </si>
  <si>
    <t xml:space="preserve"> Respondents rate how true each item is for them, ranging from 1 (never true) to 4 (always true)</t>
  </si>
  <si>
    <t>Tool tested with 25,186 middle and high school students attending 38 public schools in Kentucky.</t>
  </si>
  <si>
    <t>"An exploratory factor analysis of the 30-item scale revealed a three-factor solution that corresponded to dimensions of self-regulation consistent with previous research. Emotional regulation was the average of nine items (a = .95) and captures the ability to control the release of anger and extreme affect and to regulate negative emotions. Cognitive regulation was averaged over 10 items (a = .96) and indicates the ability to resist impulse, demonstrate attention to tasks, exhibit forward thinking and planning, and avoid distraction. Finally, seven items were averaged to form behavioral regulation (a = .94), which reflects the ability to exercise control over hyperactivity, indicated by fidgeting and outward aggressivity."</t>
  </si>
  <si>
    <t>Moderate: based on US context, but 13 questions are simple enough that they could be adapted to other languages and contexts</t>
  </si>
  <si>
    <t>http://www.performwell.org/index.php/find-surveyassessments/outcomes/emotional-wellbeing/self-management/questionnaire-on-self-regulation#</t>
  </si>
  <si>
    <t>Critical Thinking</t>
  </si>
  <si>
    <t>Mincemoyer, C., Perkins, D. F., &amp; Munyua, C. (2001). Youth Life Skills Evaluation project at Penn State. Instrument also cited by the CYFAR Life Skills Project at Texas A&amp;M University</t>
  </si>
  <si>
    <r>
      <t xml:space="preserve">The survey is based on Lerner’s 5 Cs and </t>
    </r>
    <r>
      <rPr>
        <sz val="11"/>
        <color theme="1"/>
        <rFont val="Calibri"/>
        <family val="2"/>
        <scheme val="minor"/>
      </rPr>
      <t xml:space="preserve">measures the extent to which youth use critical thinking skills in decision making. It can be used to measure change over time with special consideration for potential "sleeper effects."  Re-testing is suggested at three to nine months following the program.  </t>
    </r>
  </si>
  <si>
    <r>
      <t xml:space="preserve">Time: </t>
    </r>
    <r>
      <rPr>
        <sz val="11"/>
        <color theme="1"/>
        <rFont val="Calibri"/>
        <family val="2"/>
        <scheme val="minor"/>
      </rPr>
      <t xml:space="preserve">15 minutes                                                                          </t>
    </r>
    <r>
      <rPr>
        <b/>
        <sz val="11"/>
        <color theme="1"/>
        <rFont val="Calibri"/>
        <family val="2"/>
        <scheme val="minor"/>
      </rPr>
      <t>ICT Requirements:</t>
    </r>
    <r>
      <rPr>
        <sz val="11"/>
        <color theme="1"/>
        <rFont val="Calibri"/>
        <family val="2"/>
        <scheme val="minor"/>
      </rPr>
      <t xml:space="preserve"> None                                                                                </t>
    </r>
    <r>
      <rPr>
        <b/>
        <sz val="11"/>
        <color theme="1"/>
        <rFont val="Calibri"/>
        <family val="2"/>
        <scheme val="minor"/>
      </rPr>
      <t>Translation Evidence:</t>
    </r>
    <r>
      <rPr>
        <sz val="11"/>
        <color theme="1"/>
        <rFont val="Calibri"/>
        <family val="2"/>
        <scheme val="minor"/>
      </rPr>
      <t xml:space="preserve"> None                                               </t>
    </r>
    <r>
      <rPr>
        <b/>
        <sz val="11"/>
        <color theme="1"/>
        <rFont val="Calibri"/>
        <family val="2"/>
        <scheme val="minor"/>
      </rPr>
      <t>Special Training</t>
    </r>
    <r>
      <rPr>
        <sz val="11"/>
        <color theme="1"/>
        <rFont val="Calibri"/>
        <family val="2"/>
        <scheme val="minor"/>
      </rPr>
      <t xml:space="preserve">: None                                              </t>
    </r>
    <r>
      <rPr>
        <b/>
        <sz val="11"/>
        <color theme="1"/>
        <rFont val="Calibri"/>
        <family val="2"/>
        <scheme val="minor"/>
      </rPr>
      <t>Instructions:</t>
    </r>
    <r>
      <rPr>
        <sz val="11"/>
        <color theme="1"/>
        <rFont val="Calibri"/>
        <family val="2"/>
        <scheme val="minor"/>
      </rPr>
      <t xml:space="preserve"> "The following statements describe how you might think about certain things in your daily life. Select the answer that corresponds to how often you have done what is described in the last 30 days. For example, if you select 5 under “Always” for an item that means you regularly do what is described in the statement. You always do it."                                                 </t>
    </r>
    <r>
      <rPr>
        <b/>
        <sz val="11"/>
        <color theme="1"/>
        <rFont val="Calibri"/>
        <family val="2"/>
        <scheme val="minor"/>
      </rPr>
      <t xml:space="preserve">Other: </t>
    </r>
    <r>
      <rPr>
        <sz val="11"/>
        <color theme="1"/>
        <rFont val="Calibri"/>
        <family val="2"/>
        <scheme val="minor"/>
      </rPr>
      <t xml:space="preserve">Add together the scores for each question for all overall score. The highest possible score is 100. Higher scores indicate higher levels of critical thinking in decision-making processes. Test does not require a computer or internet access.
</t>
    </r>
  </si>
  <si>
    <t>2: higher-order thinking skills, communication</t>
  </si>
  <si>
    <t>critical thinking</t>
  </si>
  <si>
    <t xml:space="preserve">youth becoming contributing members of society as adults, critical thinking on political/community issues; decision-making skills; development of participation and leadership skills </t>
  </si>
  <si>
    <t>Five choice Likert scale of frequency: Never = 1; Rarely = 2; Sometimes = 3; Often = 4; Always = 5</t>
  </si>
  <si>
    <t xml:space="preserve"> Content/Face validity: This survey is based on Lerner's 5-C's, a well established and respected life skills model. However, no specific score given for predictive validity. </t>
  </si>
  <si>
    <t xml:space="preserve">Critical thinking - .72
</t>
  </si>
  <si>
    <t>https://cyfar.org/sites/default/files/InstrumentFiles/Critical%20Thinking%20(Ages%2012%20-%2018)_0.pdf</t>
  </si>
  <si>
    <t>Conflict Resolution- Individual Protective Factors</t>
  </si>
  <si>
    <t>Phillips J, Springer F. Extended National Youth Sports Program 1991-1992 evaluation highlights, part two: Individual Protective Factors Index (IPFI) and risk assessment study. Report prepared for the National Collegiate Athletic Association. Sacramento, CA: EMT Associates, 1992.</t>
  </si>
  <si>
    <r>
      <t xml:space="preserve">This scale measures one’s ability to address conflict in a positive way. The tool measures </t>
    </r>
    <r>
      <rPr>
        <sz val="11"/>
        <color theme="1"/>
        <rFont val="Calibri"/>
        <family val="2"/>
        <scheme val="minor"/>
      </rPr>
      <t>two conflict resolution skills, self-control and cooperation. The tool is part of a larger evaluation system used to measure the life skills, the Individuals Protective Factors Index.</t>
    </r>
  </si>
  <si>
    <t>Middle school and high school (ages 12 - 18)</t>
  </si>
  <si>
    <r>
      <rPr>
        <b/>
        <sz val="11"/>
        <color theme="1"/>
        <rFont val="Calibri"/>
        <family val="2"/>
        <scheme val="minor"/>
      </rPr>
      <t>Time:</t>
    </r>
    <r>
      <rPr>
        <sz val="11"/>
        <color theme="1"/>
        <rFont val="Calibri"/>
        <family val="2"/>
        <scheme val="minor"/>
      </rPr>
      <t xml:space="preserve"> No information                                                              </t>
    </r>
    <r>
      <rPr>
        <b/>
        <sz val="11"/>
        <color theme="1"/>
        <rFont val="Calibri"/>
        <family val="2"/>
        <scheme val="minor"/>
      </rPr>
      <t>ICT Requirements:</t>
    </r>
    <r>
      <rPr>
        <sz val="11"/>
        <color theme="1"/>
        <rFont val="Calibri"/>
        <family val="2"/>
        <scheme val="minor"/>
      </rPr>
      <t xml:space="preserve"> None                                                                                </t>
    </r>
    <r>
      <rPr>
        <b/>
        <sz val="11"/>
        <color theme="1"/>
        <rFont val="Calibri"/>
        <family val="2"/>
        <scheme val="minor"/>
      </rPr>
      <t>Translation Evidence:</t>
    </r>
    <r>
      <rPr>
        <sz val="11"/>
        <color theme="1"/>
        <rFont val="Calibri"/>
        <family val="2"/>
        <scheme val="minor"/>
      </rPr>
      <t xml:space="preserve"> None                                               </t>
    </r>
    <r>
      <rPr>
        <b/>
        <sz val="11"/>
        <color theme="1"/>
        <rFont val="Calibri"/>
        <family val="2"/>
        <scheme val="minor"/>
      </rPr>
      <t>Special Training</t>
    </r>
    <r>
      <rPr>
        <sz val="11"/>
        <color theme="1"/>
        <rFont val="Calibri"/>
        <family val="2"/>
        <scheme val="minor"/>
      </rPr>
      <t xml:space="preserve">: None                                              </t>
    </r>
    <r>
      <rPr>
        <b/>
        <sz val="11"/>
        <color theme="1"/>
        <rFont val="Calibri"/>
        <family val="2"/>
        <scheme val="minor"/>
      </rPr>
      <t>Instructions</t>
    </r>
    <r>
      <rPr>
        <sz val="11"/>
        <color theme="1"/>
        <rFont val="Calibri"/>
        <family val="2"/>
        <scheme val="minor"/>
      </rPr>
      <t xml:space="preserve">: "Instruct the respondents to circle the answer that best indicates how much the question is like them. Explain that the big YES! and the big NO! are stronger answers than the small yes and the small no. So, if they completely agree with the statement they should circle, YES! if they agree a little they should circle, yes."                                                                                                    </t>
    </r>
    <r>
      <rPr>
        <b/>
        <sz val="11"/>
        <color theme="1"/>
        <rFont val="Calibri"/>
        <family val="2"/>
        <scheme val="minor"/>
      </rPr>
      <t>Other:</t>
    </r>
    <r>
      <rPr>
        <sz val="11"/>
        <color theme="1"/>
        <rFont val="Calibri"/>
        <family val="2"/>
        <scheme val="minor"/>
      </rPr>
      <t xml:space="preserve"> Cooperation items are reverse coded. Add point values for all items to score. Exclude blank items and adjust the score for items completed when two or few items are blank. The maximum obtainable score of 48 indicates a high level of conflict resolution skills. A minimum score of 12 indicates a low level.</t>
    </r>
  </si>
  <si>
    <t>4: self-control, teamwork, social skills, responsibility</t>
  </si>
  <si>
    <t>self-control and cooperation</t>
  </si>
  <si>
    <t>A four choice scale of true and false: - YES!, yes, no, NO!</t>
  </si>
  <si>
    <t xml:space="preserve">Internal consistency .65 and .65 </t>
  </si>
  <si>
    <t>High: the statements are generally applicable and would not be difficult to translate across languages or cultures</t>
  </si>
  <si>
    <t>Internal consistency information came from a citation to which we do not has access since it is unpublished (Gabriel RM. Self Enhancement, Inc. Violence prevention program, grades 7, 8 and 9: year 1 evaluation report. Portland, OR: RMC Research Corporation, 1994. (Unpublished).  The citations are referenced by CDC and Child Trends.</t>
  </si>
  <si>
    <t>http://www.performwell.org/index.php/find-surveyassessments/outcomes/social-development/social-competencesocial-skills/conflict-resolution--individual-protective-factors#</t>
  </si>
  <si>
    <t>Berkeley Expressivity Questionnaire (BEQ)</t>
  </si>
  <si>
    <t xml:space="preserve">Gross, J.J., &amp; John, O.P. (1997). Revealing feelings: Facets of emotional expressivity in self-reports, peer ratings, and behavior. Journal of Personality and Social Psychology, 72, 435-448. </t>
  </si>
  <si>
    <t xml:space="preserve">The questionnaire assesses three facets of emotional expressivity: negative expressivity, positive expressivity, and impulse strength. Each of the three is a subscale. </t>
  </si>
  <si>
    <t>Tested on undergraduates in the Midwest (ages 18 - 22)</t>
  </si>
  <si>
    <t>Adapated to and tested in Japan and Germany.</t>
  </si>
  <si>
    <r>
      <t xml:space="preserve">Time: </t>
    </r>
    <r>
      <rPr>
        <sz val="11"/>
        <color theme="1"/>
        <rFont val="Calibri"/>
        <family val="2"/>
        <scheme val="minor"/>
      </rPr>
      <t xml:space="preserve">No information </t>
    </r>
    <r>
      <rPr>
        <b/>
        <sz val="11"/>
        <color theme="1"/>
        <rFont val="Calibri"/>
        <family val="2"/>
        <scheme val="minor"/>
      </rPr>
      <t xml:space="preserve">                                                           ICT Requirements: </t>
    </r>
    <r>
      <rPr>
        <sz val="11"/>
        <color theme="1"/>
        <rFont val="Calibri"/>
        <family val="2"/>
        <scheme val="minor"/>
      </rPr>
      <t xml:space="preserve">None  </t>
    </r>
    <r>
      <rPr>
        <b/>
        <sz val="11"/>
        <color theme="1"/>
        <rFont val="Calibri"/>
        <family val="2"/>
        <scheme val="minor"/>
      </rPr>
      <t xml:space="preserve">                                                                              Translation Evidence: </t>
    </r>
    <r>
      <rPr>
        <sz val="11"/>
        <color theme="1"/>
        <rFont val="Calibri"/>
        <family val="2"/>
        <scheme val="minor"/>
      </rPr>
      <t xml:space="preserve">Yes, Japanese and German     </t>
    </r>
    <r>
      <rPr>
        <b/>
        <sz val="11"/>
        <color theme="1"/>
        <rFont val="Calibri"/>
        <family val="2"/>
        <scheme val="minor"/>
      </rPr>
      <t xml:space="preserve">                                       
Special Training: </t>
    </r>
    <r>
      <rPr>
        <sz val="11"/>
        <color theme="1"/>
        <rFont val="Calibri"/>
        <family val="2"/>
        <scheme val="minor"/>
      </rPr>
      <t xml:space="preserve">None
</t>
    </r>
    <r>
      <rPr>
        <b/>
        <sz val="11"/>
        <color theme="1"/>
        <rFont val="Calibri"/>
        <family val="2"/>
        <scheme val="minor"/>
      </rPr>
      <t xml:space="preserve">Instructions: </t>
    </r>
    <r>
      <rPr>
        <sz val="11"/>
        <color theme="1"/>
        <rFont val="Calibri"/>
        <family val="2"/>
        <scheme val="minor"/>
      </rPr>
      <t>"'For each statement below, please indicate your agreement or disagreement. Do so by filling in the blank in front of</t>
    </r>
    <r>
      <rPr>
        <u/>
        <sz val="11"/>
        <color theme="1"/>
        <rFont val="Calibri"/>
        <family val="2"/>
        <scheme val="minor"/>
      </rPr>
      <t xml:space="preserve"> each</t>
    </r>
    <r>
      <rPr>
        <sz val="11"/>
        <color theme="1"/>
        <rFont val="Calibri"/>
        <family val="2"/>
        <scheme val="minor"/>
      </rPr>
      <t xml:space="preserve"> item with the appropriate number from the following rating scale,' which ranged from 1 (strongly disagree) to 7 (strongly agree)."           
</t>
    </r>
    <r>
      <rPr>
        <b/>
        <sz val="11"/>
        <color theme="1"/>
        <rFont val="Calibri"/>
        <family val="2"/>
        <scheme val="minor"/>
      </rPr>
      <t>Other:</t>
    </r>
    <r>
      <rPr>
        <sz val="11"/>
        <color theme="1"/>
        <rFont val="Calibri"/>
        <family val="2"/>
        <scheme val="minor"/>
      </rPr>
      <t xml:space="preserve"> None                    </t>
    </r>
    <r>
      <rPr>
        <b/>
        <sz val="11"/>
        <color theme="1"/>
        <rFont val="Calibri"/>
        <family val="2"/>
        <scheme val="minor"/>
      </rPr>
      <t/>
    </r>
  </si>
  <si>
    <t>negative expressivity, positive expressivity, impulse strength</t>
  </si>
  <si>
    <t>self assessment on a 7 point Likert scale. 1 is Strongly Disagree, 7 is Strongly Agree</t>
  </si>
  <si>
    <t>Tool was tested with 1,379 undergraduates, comprised of 665 men, 714 women, at a large state university in the Midwest. The students participated to fulfill a course requirement. On average, participents were 19 years old, and, according to documentation, "most were Caucasian (87% Caucasian, 2% Hispanic, 1% African American, 10% other)."(Gross &amp; John, 1997)</t>
  </si>
  <si>
    <t>"Exploratory factor analysis revealed that the 16 items in the BEQ were all positively intercorrelated, with a mean interitem correlation of .27." No other information found for initial testing in US context.
A possible validity correlation can be seen between the BEQ and other tools, at the link below for the testing in JAPAN.  The scores and tools are: 
Emotional Expressivity from Social Skills Inventory = 0.51**
Self-Monitoring Scale = 0.13**
Rosenberg Self-Esteem Scale = -0.01
Center for Epidemiologic Studies Depression Scale = 0.01
NEO-Five Factor Inventory - Neuroticism = 0.24**
NEO-Five Factor Inventory - Extraversion = 0.20**
NEO-Five Factor Inventory - Openness = 0.17**
NEO-Five Factor Inventory - Agreeableness = 0.04
NEO-Five Factor Inventory - Conscientiousness = -0.06
Courtauld Emotional Control Scale - total = -0.25**</t>
  </si>
  <si>
    <t>Alphas were .86 for the total BEQ, and
.70, .70, and .80 for the three subscales, respectively.</t>
  </si>
  <si>
    <t xml:space="preserve">High: questions are simple, straightforward, and relatable to multiple cultures and contexts, though a few adaptations might need to be made. In practice it has already been adapted for use in Japan and Germany. </t>
  </si>
  <si>
    <t>yes, tool with tested with approximately equal populations of men and women</t>
  </si>
  <si>
    <t>https://www.ocf.berkeley.edu/~johnlab/pdfs/BEQ-16.pdf</t>
  </si>
  <si>
    <t>Emotion Regulation Questionnaire (ERQ)</t>
  </si>
  <si>
    <t xml:space="preserve">Gross, J.J., &amp; John, O.P. (2003). Individual differences in two emotion regulation processes: Implications for affect, relationships, and well-being. Journal of Personality and Social Psychology, 85, 348-362. </t>
  </si>
  <si>
    <t>This individual assessment  is designed to assess individual differences in the habitual use of two emotion regulation strategies: cognitive reappraisal and expressive suppression.</t>
  </si>
  <si>
    <t>Tested on undergraduates (mean age of 18 - 20)</t>
  </si>
  <si>
    <t>Tool has been tested on communities in Australia and the UK, has been adapted for use in Sweden, Turkey, and Germany. It is reported the tool has also been translated into Spanish.</t>
  </si>
  <si>
    <r>
      <t xml:space="preserve">Time: </t>
    </r>
    <r>
      <rPr>
        <sz val="11"/>
        <color theme="1"/>
        <rFont val="Calibri"/>
        <family val="2"/>
        <scheme val="minor"/>
      </rPr>
      <t xml:space="preserve">No information </t>
    </r>
    <r>
      <rPr>
        <b/>
        <sz val="11"/>
        <color theme="1"/>
        <rFont val="Calibri"/>
        <family val="2"/>
        <scheme val="minor"/>
      </rPr>
      <t xml:space="preserve">                                                             ICT Requirements: </t>
    </r>
    <r>
      <rPr>
        <sz val="11"/>
        <color theme="1"/>
        <rFont val="Calibri"/>
        <family val="2"/>
        <scheme val="minor"/>
      </rPr>
      <t>None</t>
    </r>
    <r>
      <rPr>
        <b/>
        <sz val="11"/>
        <color theme="1"/>
        <rFont val="Calibri"/>
        <family val="2"/>
        <scheme val="minor"/>
      </rPr>
      <t xml:space="preserve">                                                                                Translation Evidence: </t>
    </r>
    <r>
      <rPr>
        <sz val="11"/>
        <color theme="1"/>
        <rFont val="Calibri"/>
        <family val="2"/>
        <scheme val="minor"/>
      </rPr>
      <t xml:space="preserve">Yes, adapted for use in several countries                                         </t>
    </r>
    <r>
      <rPr>
        <b/>
        <sz val="11"/>
        <color theme="1"/>
        <rFont val="Calibri"/>
        <family val="2"/>
        <scheme val="minor"/>
      </rPr>
      <t xml:space="preserve">                                          Special Training: </t>
    </r>
    <r>
      <rPr>
        <sz val="11"/>
        <color theme="1"/>
        <rFont val="Calibri"/>
        <family val="2"/>
        <scheme val="minor"/>
      </rPr>
      <t>None</t>
    </r>
    <r>
      <rPr>
        <b/>
        <sz val="11"/>
        <color theme="1"/>
        <rFont val="Calibri"/>
        <family val="2"/>
        <scheme val="minor"/>
      </rPr>
      <t xml:space="preserve">                                                   Instructions: </t>
    </r>
    <r>
      <rPr>
        <sz val="11"/>
        <color theme="1"/>
        <rFont val="Calibri"/>
        <family val="2"/>
        <scheme val="minor"/>
      </rPr>
      <t xml:space="preserve">"We would like to ask you some questions about your emotional life, in particular, how you control (that is, regulate and manage) your emotions. The questions below involve two distinct aspects of your emotional life. One is your emotional experience, or what you feel like inside. The other is your emotional expression, or how you show your emotions in the way you talk, gesture, or behave. Although some of the following questions may seem similar to one another, they differ in important ways....Do not change item order, as items 1 and 3 at the beginning of the questionnaire define the terms “positive emotion” and “negative emotion.”
</t>
    </r>
    <r>
      <rPr>
        <b/>
        <sz val="11"/>
        <color theme="1"/>
        <rFont val="Calibri"/>
        <family val="2"/>
        <scheme val="minor"/>
      </rPr>
      <t>Other:</t>
    </r>
    <r>
      <rPr>
        <sz val="11"/>
        <color theme="1"/>
        <rFont val="Calibri"/>
        <family val="2"/>
        <scheme val="minor"/>
      </rPr>
      <t xml:space="preserve"> None</t>
    </r>
    <r>
      <rPr>
        <b/>
        <sz val="11"/>
        <color theme="1"/>
        <rFont val="Calibri"/>
        <family val="2"/>
        <scheme val="minor"/>
      </rPr>
      <t xml:space="preserve">                                                                     </t>
    </r>
  </si>
  <si>
    <t>self-control</t>
  </si>
  <si>
    <t>from 4 - 6</t>
  </si>
  <si>
    <t>Tested across multiple samples of undergraduates whose mean age was 20 year. Documetnation notes that, "Sample sizes across for studies were: 791, 336, 240, and 116. The sample gender divisions across the same studies were, women 67%, 63%, 50%, and 64%.  The racial divisions of the groups are as follows: % African American 5% 4% 2% 3%
% Asian American 41% 40% 24% 26%
% European American 28% 33% 56% 55%
% Latino 9% 16% 15% 9%
In an international test for an Australian and UK version, the following samples were tested, according to documentation, "Australia, N = 550; United Kingdom, N = 483; 17–95 years of age."</t>
  </si>
  <si>
    <t xml:space="preserve">"Table 2 presents alpha reliabilities, which averaged .79 for Reappraisal and .73 for Suppression. Test–retest reliability across 3 months was .69 for both scales." (Gros &amp; John, 2003) </t>
  </si>
  <si>
    <t>High: questions are simple, straightforward, and relatable to multiple cultures and contexts, though a few adaptations might need to be made; tested widely internationally</t>
  </si>
  <si>
    <t xml:space="preserve">"Men scored higher than women. This difference was significant in every sample (all four ts   3.0, all ps   .01), and effect sizes were similar, averaging about one-half of a standard deviation (Cohen’s d  .47). Overall means were 3.64 (SD   1.11) for men and 3.14 (SD   1.18) for women." "Ethnicity effects were tested in our two largest samples (A and B), using one-factorial analyses of variance (ANOVAs) with ethnicity as a between-participants variable....In regards to gender and different ethnicities, the apper notes, " In short, results replicated closely across samples and were consistent with our hypothesis that minority status is associated with greater use of suppression to regulate emotion."
"The Turkish test notes factorial invariance across gender. </t>
  </si>
  <si>
    <t>https://www.ocf.berkeley.edu/~johnlab/pdfs/ERQ.pdf</t>
  </si>
  <si>
    <t>Ten Item Personality Index (TIPI)</t>
  </si>
  <si>
    <t>Original reference: Gosling, S. D., Rentfrow, P. J., &amp; Swann, W. B., Jr. (2003). A Very Brief Measure of the Big Five Personality Domains. Journal of Research in Personality, 37, 504-528.</t>
  </si>
  <si>
    <t>This tool is intended to serve as a faster version of the Big 5 inventory. The intent was to create a very short instrument that optimized validity (including content validity). It is reported that the goal was not to create an instrument with high alphas and good CFA fits.</t>
  </si>
  <si>
    <t>Website includes data from ages of 12-70, with the mean age of approximately 23 years.</t>
  </si>
  <si>
    <t>Tool has been used in numerous countries, and is available in Catalan, Chinese, German, Farsi, French, Greek, Hebrew, Italian, Japanese, Korean, Nepalese, Norwegian, Polish, Portuguese, Spanish, Swedish, Turkish, and Urdu.</t>
  </si>
  <si>
    <r>
      <rPr>
        <b/>
        <sz val="11"/>
        <color theme="1"/>
        <rFont val="Calibri"/>
        <family val="2"/>
        <scheme val="minor"/>
      </rPr>
      <t>Time:</t>
    </r>
    <r>
      <rPr>
        <sz val="11"/>
        <color theme="1"/>
        <rFont val="Calibri"/>
        <family val="2"/>
        <scheme val="minor"/>
      </rPr>
      <t xml:space="preserve"> No information                                                                   </t>
    </r>
    <r>
      <rPr>
        <b/>
        <sz val="11"/>
        <color theme="1"/>
        <rFont val="Calibri"/>
        <family val="2"/>
        <scheme val="minor"/>
      </rPr>
      <t>ICT Requirements:</t>
    </r>
    <r>
      <rPr>
        <sz val="11"/>
        <color theme="1"/>
        <rFont val="Calibri"/>
        <family val="2"/>
        <scheme val="minor"/>
      </rPr>
      <t xml:space="preserve"> None                                                                                </t>
    </r>
    <r>
      <rPr>
        <b/>
        <sz val="11"/>
        <color theme="1"/>
        <rFont val="Calibri"/>
        <family val="2"/>
        <scheme val="minor"/>
      </rPr>
      <t>Translation Evidence:</t>
    </r>
    <r>
      <rPr>
        <sz val="11"/>
        <color theme="1"/>
        <rFont val="Calibri"/>
        <family val="2"/>
        <scheme val="minor"/>
      </rPr>
      <t xml:space="preserve"> Yes, broad international usage                                                                                   </t>
    </r>
    <r>
      <rPr>
        <b/>
        <sz val="11"/>
        <color theme="1"/>
        <rFont val="Calibri"/>
        <family val="2"/>
        <scheme val="minor"/>
      </rPr>
      <t xml:space="preserve">Special Training: </t>
    </r>
    <r>
      <rPr>
        <sz val="11"/>
        <color theme="1"/>
        <rFont val="Calibri"/>
        <family val="2"/>
        <scheme val="minor"/>
      </rPr>
      <t xml:space="preserve">None                                                   </t>
    </r>
    <r>
      <rPr>
        <b/>
        <sz val="11"/>
        <color theme="1"/>
        <rFont val="Calibri"/>
        <family val="2"/>
        <scheme val="minor"/>
      </rPr>
      <t>Instructions:</t>
    </r>
    <r>
      <rPr>
        <sz val="11"/>
        <color theme="1"/>
        <rFont val="Calibri"/>
        <family val="2"/>
        <scheme val="minor"/>
      </rPr>
      <t xml:space="preserve"> "Here are a number of personality traits that may or may not apply to you. Please write a number next to each statement to indicate the extent to which you agree or disagree with that statement. You should rate the extent to which the pair of traits applies to you, even if one characteristic applies more strongly than the other."                                                                                     </t>
    </r>
    <r>
      <rPr>
        <b/>
        <sz val="11"/>
        <color theme="1"/>
        <rFont val="Calibri"/>
        <family val="2"/>
        <scheme val="minor"/>
      </rPr>
      <t>Other:</t>
    </r>
    <r>
      <rPr>
        <sz val="11"/>
        <color theme="1"/>
        <rFont val="Calibri"/>
        <family val="2"/>
        <scheme val="minor"/>
      </rPr>
      <t xml:space="preserve"> Scoring - 1) Recode the reverse-scored items (i.e., recode a 7 with a 1,a 6 with a 2, a 5 with a 3, etc.).The reverse scored items are 2, 4, 6, 8, &amp; 10. 2) Take the average of the two items (the standard item and the recoded reverse-scored item) that make up each scale.</t>
    </r>
  </si>
  <si>
    <t>3: social skills, self-control, positive attitude</t>
  </si>
  <si>
    <t>social skills, conscientiousness, creativity</t>
  </si>
  <si>
    <t>1 = Disagree strongly
 2 = Disagree moderately
 3 = Disagree a little
 4 = Neither agree nor disagree
 5 = Agree a little
 6 = Agree moderately
 7 = Agree strongly</t>
  </si>
  <si>
    <t xml:space="preserve">Tested widely around the world. In the first study sample was made up of 1,690 participants. The second was made up of 1,813. Since it has been tested with 306,718 participants, 42.62% and 57.38% of whom were male and female respectively. Documentation notes, "This large population is made up of the following ethnic/racial groups:
Black, Chicano, Chinese, Filipino, Indian/Pakistan, Indian/Pakistani, Japanese, Korean, Latino, Native American, Other, Other Asian, Pacific Islander, Pacific Islander, Puerto Rican, White/Caucasian."
</t>
  </si>
  <si>
    <t xml:space="preserve"> The following are correlation scores between TIPI and other criterion measure tests for the Big 5. Document notes, "To test whether the patterns of external correlates of the FIPI matched the patterns of external correlates of the BFI, we correlated both instruments with each of the other constructs assessed in the testing battery."
TIPI to BLIRT, Brief Loquaciousness  Interpersonal Responsiveness Test = Extraversion .53**, Agreeableness-.09** Consientiouness .14**, Emotional Stablitiy .24**, Openess .30**
TIPI to SDO, Social Dominance Orientation  = Extraversion -.05,  Agreeableness -.26**, Consientiouness  -.06*, Emotional Stability -.02*, Openness -.09*
Additional correlations can be found at: (https://fhi360web.sharepoint.com/sites/youthpower/Soft_Skills/Soft%20Skills%20Measurement%20Documents/Accepted%20Tools%20Library%20(bucketed%20tools)/Ten%20Item%20Personality%20Index%20(TIPI)/Supporting%20Documents/A%20very%20brief%20measure%20of%20the%20Big-Five%20personality%20domains.pdf)
</t>
  </si>
  <si>
    <t>Website notes, "the TIPI was not designed with these criteria in mind; in fact, the TIPI was designed using criteria that almost guarantee it will perform poorly in terms of alpha and Confirmatory Factor Analysis (CFA) or Exploratory Factor Analysis (EFA) indices. It is almost impossible to get high alphas and good fit indices in instruments like the TIPI, which are designed to measure very broad domains with only two items per dimension and using items at both the positive and negative poles. For this reason some researchers have pointed out that alphas are misleading when calculated on scales with small numbers of items (Kline, 2000; Wood &amp; Hampson, 2005)." Also says, "If reliability estimates are needed, a more appropriate index would be test-retest reliability."
To that end, in the paper it lists: 
Extraversion = .77
Agreeableness = .71
Conscientiousness = .76
Emotional Stability = .70
Openness to Experience = .62
Mean = .72</t>
  </si>
  <si>
    <t>High: A large amount of testing has already been done across many countries and cultures with data collected from 242 countries. Index has been translated into at least 20 languages and dialects. There are versions in Catalan, Chinese, German, Farsi, French, Greek, Hebrew, Italian, Japanese, Korean, Nepalese, Norwegian, Polish, Portuguese, Spanish, Swedish, Turkish, and Urdu.</t>
  </si>
  <si>
    <t xml:space="preserve">Tested widely across countries and evenly between male and female participants. In addition website includes data on gender norming scores. </t>
  </si>
  <si>
    <t>http://gosling.psy.utexas.edu/wp-content/uploads/2014/09/tipi.pdf</t>
  </si>
  <si>
    <t>Differentiation of Self Inventory (DSI)</t>
  </si>
  <si>
    <t>Elizabeth A. Skowron and Myrna L. Friedlander University at Albany, State University of New York (study done with adolescents, not the original)</t>
  </si>
  <si>
    <r>
      <t xml:space="preserve">The DSI is used as a clinical assessment </t>
    </r>
    <r>
      <rPr>
        <sz val="11"/>
        <color theme="1"/>
        <rFont val="Calibri"/>
        <family val="2"/>
        <scheme val="minor"/>
      </rPr>
      <t>to evaluate psycho-therapeutic progress and outcomes.  It has also been used as a research tool to evaluate the effectiveness of interventions on the basis of Bowen family systems theory. The DSI  
assesses four dimensions of differentiation: emotional reactivity, I position, emotional cutoff, and fusion with others. Higher scores reflect greater differentiation.</t>
    </r>
  </si>
  <si>
    <t xml:space="preserve">High school students and adolescents (ages 12 - 18); A follow-up study was done on high school students and the results indicated that the scale is appropriate for use with adolescents. </t>
  </si>
  <si>
    <r>
      <rPr>
        <b/>
        <sz val="11"/>
        <color theme="1"/>
        <rFont val="Calibri"/>
        <family val="2"/>
        <scheme val="minor"/>
      </rPr>
      <t>Time:</t>
    </r>
    <r>
      <rPr>
        <sz val="11"/>
        <color theme="1"/>
        <rFont val="Calibri"/>
        <family val="2"/>
        <scheme val="minor"/>
      </rPr>
      <t xml:space="preserve"> No information                                                               </t>
    </r>
    <r>
      <rPr>
        <b/>
        <sz val="11"/>
        <color theme="1"/>
        <rFont val="Calibri"/>
        <family val="2"/>
        <scheme val="minor"/>
      </rPr>
      <t>ICT Requirements:</t>
    </r>
    <r>
      <rPr>
        <sz val="11"/>
        <color theme="1"/>
        <rFont val="Calibri"/>
        <family val="2"/>
        <scheme val="minor"/>
      </rPr>
      <t xml:space="preserve"> None                                                                                </t>
    </r>
    <r>
      <rPr>
        <b/>
        <sz val="11"/>
        <color theme="1"/>
        <rFont val="Calibri"/>
        <family val="2"/>
        <scheme val="minor"/>
      </rPr>
      <t>Translation Evidence:</t>
    </r>
    <r>
      <rPr>
        <sz val="11"/>
        <color theme="1"/>
        <rFont val="Calibri"/>
        <family val="2"/>
        <scheme val="minor"/>
      </rPr>
      <t xml:space="preserve"> None                                                                                  </t>
    </r>
    <r>
      <rPr>
        <b/>
        <sz val="11"/>
        <color theme="1"/>
        <rFont val="Calibri"/>
        <family val="2"/>
        <scheme val="minor"/>
      </rPr>
      <t>Special Training:</t>
    </r>
    <r>
      <rPr>
        <sz val="11"/>
        <color theme="1"/>
        <rFont val="Calibri"/>
        <family val="2"/>
        <scheme val="minor"/>
      </rPr>
      <t xml:space="preserve"> None                                                   </t>
    </r>
    <r>
      <rPr>
        <b/>
        <sz val="11"/>
        <color theme="1"/>
        <rFont val="Calibri"/>
        <family val="2"/>
        <scheme val="minor"/>
      </rPr>
      <t>Instructions:</t>
    </r>
    <r>
      <rPr>
        <sz val="11"/>
        <color theme="1"/>
        <rFont val="Calibri"/>
        <family val="2"/>
        <scheme val="minor"/>
      </rPr>
      <t xml:space="preserve"> "These are questions concerning your thoughts and feelings about yourself and relationships with others. Please read each statement carefully and decide how much the statement is generally true of you on a 1 (nor at all) to 6 (very) scale. If you believe that an item does not pertain to you (e.g., you are not currently married or in a committed relationship, or one or both of your parents are deceased), please answer the item according to your best guess about what your thoughts and feelings would be in that situation. Be sure to answer every item and try to be as honest and accurate as possible in your responses."                                                                       </t>
    </r>
    <r>
      <rPr>
        <b/>
        <sz val="11"/>
        <color theme="1"/>
        <rFont val="Calibri"/>
        <family val="2"/>
        <scheme val="minor"/>
      </rPr>
      <t>Other:</t>
    </r>
    <r>
      <rPr>
        <sz val="11"/>
        <color theme="1"/>
        <rFont val="Calibri"/>
        <family val="2"/>
        <scheme val="minor"/>
      </rPr>
      <t xml:space="preserve"> In a study, questionnaires were administered to high school students in classrooms. Instructions for completing each of the instruments were given, and misunderstandings were clarified. In other studies, adult participants received packets in the mail to complete and return independently. Written consent of participants should obtained.</t>
    </r>
  </si>
  <si>
    <t>2: self-control, positive self-concept</t>
  </si>
  <si>
    <t>emotional reactivity, "I position," emotional cutoff, and fusion with others</t>
  </si>
  <si>
    <t>psychotherapeutic outcomes; relationships</t>
  </si>
  <si>
    <t>from 9 - 12</t>
  </si>
  <si>
    <t>not at all true of me (1) (2)
(3)
(4)
(5)
very true of me (6)</t>
  </si>
  <si>
    <t>Tested on, according to documentation, "363 high school students- dents attending regular education classes in a public high school system in a mid-Atlantic state. The eligibility criteria required that those included in the study be 14 to 19 years of age and able to read and write English."</t>
  </si>
  <si>
    <t xml:space="preserve">  According to the paper linked below, in Study 1,  "level of differentiation, as measured by the DSI, correlated highly with a measure of chronic anxiety. DSI full-scale scores significantly predicted Trait Anxiety, measured by the STAI-T (r = .64, p &lt; .0001). Correlations between Trait Anxiety and the four subscales ranged from .16 (p &lt; .01, Fusion With Parents) to .51 (I Position), .55 (Reactive Distancing), and .58 (Emotional Reactivity), all remaining ps &lt; .0001.
In study 2, DSI was negligibly to moderately correlated with the social desirability scale (SDS) = {r — .42 for Emotional
Reactivity, r = .49 for I Position, r = .34 for Emotional
Cutoff, and r = - .02 for Fusion With Others).
(https://fhi360web.sharepoint.com/sites/youthpower/Soft_Skills/Soft%20Skills%20Measurement%20Documents/Accepted%20Tools%20Library%20(bucketed%20tools)/Differentiation%20of%20Self%20Inventory%20(DSI)/The%20Differentiation%20of%20Self%20Inventory%20Development%20and%20Initial%20Validation.pdf)</t>
  </si>
  <si>
    <t>The DSI full scale demonstrated good internal consistency
reliability, with a Cronbach’s alpha coefficient of .84.</t>
  </si>
  <si>
    <t>High: questions are simple, straightforward, and relatable to multiple cultures and contexts.</t>
  </si>
  <si>
    <t>http://www.cabrillo.edu/~creyes/classes/Differentiation.pdf</t>
  </si>
  <si>
    <t>Social Emotional Skills - School Quality Improvement Index (SQII)</t>
  </si>
  <si>
    <t>CORE group (California Office to Reform Education)</t>
  </si>
  <si>
    <t>The SSIQ is intended to help teachers and school administrators judge a student's abilities in four main social-emotional competencies, including growth mindset, self-efficacy, self-management, and social awareness.
Currently be in used in the California State school system.</t>
  </si>
  <si>
    <t>Grades 5 - 12 (ages 11 - 18)</t>
  </si>
  <si>
    <r>
      <rPr>
        <b/>
        <sz val="11"/>
        <color theme="1"/>
        <rFont val="Calibri"/>
        <family val="2"/>
        <scheme val="minor"/>
      </rPr>
      <t xml:space="preserve">Time: </t>
    </r>
    <r>
      <rPr>
        <sz val="11"/>
        <color theme="1"/>
        <rFont val="Calibri"/>
        <family val="2"/>
        <scheme val="minor"/>
      </rPr>
      <t xml:space="preserve">10 min to complete SE component                                                               </t>
    </r>
    <r>
      <rPr>
        <b/>
        <sz val="11"/>
        <color theme="1"/>
        <rFont val="Calibri"/>
        <family val="2"/>
        <scheme val="minor"/>
      </rPr>
      <t>ICT Requirements:</t>
    </r>
    <r>
      <rPr>
        <sz val="11"/>
        <color theme="1"/>
        <rFont val="Calibri"/>
        <family val="2"/>
        <scheme val="minor"/>
      </rPr>
      <t xml:space="preserve"> None                                                                                </t>
    </r>
    <r>
      <rPr>
        <b/>
        <sz val="11"/>
        <color theme="1"/>
        <rFont val="Calibri"/>
        <family val="2"/>
        <scheme val="minor"/>
      </rPr>
      <t>Translation Evidence:</t>
    </r>
    <r>
      <rPr>
        <sz val="11"/>
        <color theme="1"/>
        <rFont val="Calibri"/>
        <family val="2"/>
        <scheme val="minor"/>
      </rPr>
      <t xml:space="preserve"> None                                                                                  </t>
    </r>
    <r>
      <rPr>
        <b/>
        <sz val="11"/>
        <color theme="1"/>
        <rFont val="Calibri"/>
        <family val="2"/>
        <scheme val="minor"/>
      </rPr>
      <t>Special Training:</t>
    </r>
    <r>
      <rPr>
        <sz val="11"/>
        <color theme="1"/>
        <rFont val="Calibri"/>
        <family val="2"/>
        <scheme val="minor"/>
      </rPr>
      <t xml:space="preserve"> No Information                                                   </t>
    </r>
    <r>
      <rPr>
        <b/>
        <sz val="11"/>
        <color theme="1"/>
        <rFont val="Calibri"/>
        <family val="2"/>
        <scheme val="minor"/>
      </rPr>
      <t xml:space="preserve">Instructions: </t>
    </r>
    <r>
      <rPr>
        <sz val="11"/>
        <color theme="1"/>
        <rFont val="Calibri"/>
        <family val="2"/>
        <scheme val="minor"/>
      </rPr>
      <t xml:space="preserve">Simple self-guided instructions are provided throughout the test.                                                                     </t>
    </r>
    <r>
      <rPr>
        <b/>
        <sz val="11"/>
        <color theme="1"/>
        <rFont val="Calibri"/>
        <family val="2"/>
        <scheme val="minor"/>
      </rPr>
      <t>Other:</t>
    </r>
    <r>
      <rPr>
        <sz val="11"/>
        <color theme="1"/>
        <rFont val="Calibri"/>
        <family val="2"/>
        <scheme val="minor"/>
      </rPr>
      <t xml:space="preserve"> The measurement method included asking students in grades 5-12 to self-report on a series of behaviors (e.g., coming to class prepared, following directions) and beliefs (e.g., whether it is more important to be talented or to put forth a lot of effort), that, taken together, have been validated as indicators of social-emotional skills. Further testing of the tool will require a waiver.</t>
    </r>
  </si>
  <si>
    <t>4: social skills, self-control, positive self-concept, communication</t>
  </si>
  <si>
    <t>growth mindset, self-efficacy, self-management, social awareness</t>
  </si>
  <si>
    <t>Outcomes tested were positively relationship to student GPA and standardized test scores, and negative relationship to absenteeism and suspension rates.</t>
  </si>
  <si>
    <t>from 4 - 9</t>
  </si>
  <si>
    <t>A scale with different selection choices based on questions. For example,  one range consists of choices of: Almost Never, Once in a While, Sometimes, Often, Almost All the Time.</t>
  </si>
  <si>
    <t>"These instruments were piloted in Spring 2014. Our plan is to conduct a CORE-wide field test of a refined set of items in Spring 2015, setting a baseline for inclusion in the Index starting with the measurement of these skills in Spring 2016."
Tested on 9,000 students in 2014, later tested on 450,000 students and ~70,000 teachers.</t>
  </si>
  <si>
    <r>
      <t xml:space="preserve">Validity was tested for academic and behavioral performance outcomes (GPA, test scores, attendance and suspension) with the four measure groups. The correlations for each the measures with the outcome are show below.
</t>
    </r>
    <r>
      <rPr>
        <b/>
        <sz val="11"/>
        <color theme="1"/>
        <rFont val="Calibri"/>
        <family val="2"/>
        <scheme val="minor"/>
      </rPr>
      <t>Growth Mindset</t>
    </r>
    <r>
      <rPr>
        <sz val="11"/>
        <color theme="1"/>
        <rFont val="Calibri"/>
        <family val="2"/>
        <scheme val="minor"/>
      </rPr>
      <t xml:space="preserve">: 0.21 Cumulative GPA, 0.24  Math Test Scores, 0.23 ELA Test Scores, -0.02 Ever Suspended, -0.03 Total Absences
</t>
    </r>
    <r>
      <rPr>
        <b/>
        <sz val="11"/>
        <color theme="1"/>
        <rFont val="Calibri"/>
        <family val="2"/>
        <scheme val="minor"/>
      </rPr>
      <t xml:space="preserve">Self-Efficacy: </t>
    </r>
    <r>
      <rPr>
        <sz val="11"/>
        <color theme="1"/>
        <rFont val="Calibri"/>
        <family val="2"/>
        <scheme val="minor"/>
      </rPr>
      <t xml:space="preserve">0.31 Cumulative GPA, 0.30 Math Test Scores, 0.30 ELA Test Scores, -0.06 Ever Suspended, -0.07 Total Absences
</t>
    </r>
    <r>
      <rPr>
        <b/>
        <sz val="11"/>
        <color theme="1"/>
        <rFont val="Calibri"/>
        <family val="2"/>
        <scheme val="minor"/>
      </rPr>
      <t>Self-Management:</t>
    </r>
    <r>
      <rPr>
        <sz val="11"/>
        <color theme="1"/>
        <rFont val="Calibri"/>
        <family val="2"/>
        <scheme val="minor"/>
      </rPr>
      <t xml:space="preserve"> 0.32 Cumulative GPA, 0.28 Math Test Scores, 0.32 ELA Test Scores, -0.09 Ever Suspended, -0.07 Total Absences
</t>
    </r>
    <r>
      <rPr>
        <b/>
        <sz val="11"/>
        <color theme="1"/>
        <rFont val="Calibri"/>
        <family val="2"/>
        <scheme val="minor"/>
      </rPr>
      <t xml:space="preserve">Social Awareness: </t>
    </r>
    <r>
      <rPr>
        <sz val="11"/>
        <color theme="1"/>
        <rFont val="Calibri"/>
        <family val="2"/>
        <scheme val="minor"/>
      </rPr>
      <t>0.20 Cumulative GPA, 0.14 Math Test Scores. 0.20 ELA Test Scores, -0.07 Ever Suspended, -0.05 Total Absences</t>
    </r>
  </si>
  <si>
    <t>Internal reliability of demonstrated for five measures: 
Growth Mindset: a = 0.70 
Self-Efficacy a = 0.87
Self-Management approx.. a = 0.86
Social Awareness approx.. a = 0.81
Combined a= 0.88</t>
  </si>
  <si>
    <t>Moderate: While the questions are straightforward and appropriate for multiple cultures in the US, tool has not bee used outside the US, and no information has been found indicating it has been translated into other languages.</t>
  </si>
  <si>
    <t>The questions are straightforward and appropriate for multiple cultures and contexts.</t>
  </si>
  <si>
    <t>http://coredistricts.org/wp-content/uploads/2015/10/SE-CC-Domain-Social-Emotional-Skills-updated-1.2.15.pdf</t>
  </si>
  <si>
    <t xml:space="preserve">Strengths and Difficulties Questionnaire (SDQ)  S11-17 AND S18+ (self-report) 
</t>
  </si>
  <si>
    <t>Youth in Mind</t>
  </si>
  <si>
    <t>The SDQ tool can be used for clinical assessment, evaluating outcomes, epidemiological purposes, research, and screening.</t>
  </si>
  <si>
    <t>Tools (ages 11 - 18); scoring rubric (ages 4-17)</t>
  </si>
  <si>
    <t>The tool is currently available for use in approximately 80 languages/cultures.</t>
  </si>
  <si>
    <r>
      <rPr>
        <b/>
        <sz val="11"/>
        <color theme="1"/>
        <rFont val="Calibri"/>
        <family val="2"/>
        <scheme val="minor"/>
      </rPr>
      <t xml:space="preserve">Time: </t>
    </r>
    <r>
      <rPr>
        <sz val="11"/>
        <color theme="1"/>
        <rFont val="Calibri"/>
        <family val="2"/>
        <scheme val="minor"/>
      </rPr>
      <t xml:space="preserve">No information                                                                </t>
    </r>
    <r>
      <rPr>
        <b/>
        <sz val="11"/>
        <color theme="1"/>
        <rFont val="Calibri"/>
        <family val="2"/>
        <scheme val="minor"/>
      </rPr>
      <t>ICT Requirements:</t>
    </r>
    <r>
      <rPr>
        <sz val="11"/>
        <color theme="1"/>
        <rFont val="Calibri"/>
        <family val="2"/>
        <scheme val="minor"/>
      </rPr>
      <t xml:space="preserve"> None                                                                                </t>
    </r>
    <r>
      <rPr>
        <b/>
        <sz val="11"/>
        <color theme="1"/>
        <rFont val="Calibri"/>
        <family val="2"/>
        <scheme val="minor"/>
      </rPr>
      <t>Translation Evidence:</t>
    </r>
    <r>
      <rPr>
        <sz val="11"/>
        <color theme="1"/>
        <rFont val="Calibri"/>
        <family val="2"/>
        <scheme val="minor"/>
      </rPr>
      <t xml:space="preserve"> Yes, broad international usage                                                                                 </t>
    </r>
    <r>
      <rPr>
        <b/>
        <sz val="11"/>
        <color theme="1"/>
        <rFont val="Calibri"/>
        <family val="2"/>
        <scheme val="minor"/>
      </rPr>
      <t>Special Training:</t>
    </r>
    <r>
      <rPr>
        <sz val="11"/>
        <color theme="1"/>
        <rFont val="Calibri"/>
        <family val="2"/>
        <scheme val="minor"/>
      </rPr>
      <t xml:space="preserve"> No Information                                                   </t>
    </r>
    <r>
      <rPr>
        <b/>
        <sz val="11"/>
        <color theme="1"/>
        <rFont val="Calibri"/>
        <family val="2"/>
        <scheme val="minor"/>
      </rPr>
      <t xml:space="preserve">Instructions: </t>
    </r>
    <r>
      <rPr>
        <sz val="11"/>
        <color theme="1"/>
        <rFont val="Calibri"/>
        <family val="2"/>
        <scheme val="minor"/>
      </rPr>
      <t xml:space="preserve">"For each item, please mark the box for Not True, Somewhat True or Certainly True. It would help us if you answered all items as best you can even if you are not absolutely certain. Please give your answers on the basis of how things have been for you over the last six months."                                                                   </t>
    </r>
    <r>
      <rPr>
        <b/>
        <sz val="11"/>
        <color theme="1"/>
        <rFont val="Calibri"/>
        <family val="2"/>
        <scheme val="minor"/>
      </rPr>
      <t>Other:</t>
    </r>
    <r>
      <rPr>
        <sz val="11"/>
        <color theme="1"/>
        <rFont val="Calibri"/>
        <family val="2"/>
        <scheme val="minor"/>
      </rPr>
      <t xml:space="preserve"> Detailed information on scoring is available.</t>
    </r>
  </si>
  <si>
    <t xml:space="preserve">4: (11-17) social skills, self-control, empathy, positive self-concept         
4: (18+): social skills, self-control, empathy, positive self-concept                   </t>
  </si>
  <si>
    <t>emotional problems, conduct problems, hyperactivity, peer problems, prosocial</t>
  </si>
  <si>
    <t>Three choice response scale that has a range of, "Not True", "Somewhat True", "Certainly True".
The 'impact' component appears to add additional questions with a response scale of, "Not at all",  "Only a little", "A medium
amount", "A great deal"</t>
  </si>
  <si>
    <t>Tested on two samples initally. According to documentation,  "administered to two samples of 11-16 year olds: 83 young people in the community and 116 young people attending a mental health clinic." 
In an international test in Sweden,  the sample was, according to documentation, "...tested in comparisons between parent reports on 5-15-year-old children drawn from a community sample (n=263) and from a child psychiatric sample (n=230)."</t>
  </si>
  <si>
    <t xml:space="preserve">Early pilot of test in 1998 notes, " The questionnaire discriminated satisfactorily between the two samples." 
In a 2003 Swedish test, "Results showed that the instrument differentiated well between the community and the psychiatric samples, the latter displaying more symptoms, fewer strengths and more social impairment. Moreover, ROC analyses showed satisfactory sensitivity and specificity of the principal scales of the SDQ-Swe at proposed cut-offs. Hence, results showed adequate validity of the SDQ-Swe, suggesting that this new instrument, an instrument in tune with the ideas of contemporary child psychiatry and psychology, is a useful tool for mental health screening in children and adolescents." 
In a more recent 2013 study, specific data was given for validity in testing the tool with Greek youth and parents. Construct and convergent validity was also tested. For the convergent validity test, the tool was tested against KIDSCREEN-52 also used Pearson correlation coefficients. Construct validity was assessed by calculating Cohen’s effect sizes. The report notes, "All scales were correlated significantly, with correlations ranging from 0.33 (conduct problems scale) to 0.45 (total difficulties scale). Correlations did not vary according to different age groups or gender."
</t>
  </si>
  <si>
    <t>Inter-rater scores between parent and self report scales was analyzed using a Pearson’s correlation coefficient, and created correlations that ranged from 0.33 to 0.45. For a test of the test-retest reliability, Intra-class correlation coefficients (ICCs) were computed showing stability was good (ICCs &gt; 0.60).</t>
  </si>
  <si>
    <t>High: The test appears to have been widely used. It has been used in at least 10 countries. And the tool is currently available in approximately 80 languages/cultures.</t>
  </si>
  <si>
    <t>COPYRIGHT NOTICE: Please note that Strengths and Difficulties Questionnaires, whether in English or in translation, are copyright documents that are not in the public domain. As such, they may not be modified in any way (e.g. changing the wording of questions, adding questions or administering only subsets of questions). This is to ensure that the SDQ is fully comparable across studies and settings. Similarly, to ensure high quality and consistency, unauthorized translations are not permitted. Paper versions may be downloaded and subsequently photocopied without charge by individuals or non-profit organizations provided they are not making any charge to families. Users are not permitted to create or distribute electronic versions for any purpose without prior authorization from youth in mind. If you are interested in making translations or creating electronic versions you MUST first contact youthinmind@gmail.com.</t>
  </si>
  <si>
    <t>http://www.sdqinfo.org/py/sdqinfo/b3.py?language=Englishqz(USA)</t>
  </si>
  <si>
    <t>Strengths and Difficulties Questionnaire (SDQ) PorT 11-17 (parent or teacher)
I18+(informant report)</t>
  </si>
  <si>
    <t>Parent/teacher report and informant report</t>
  </si>
  <si>
    <t>ages 18+</t>
  </si>
  <si>
    <t xml:space="preserve">4: social skills, self-control, positive self concept, empathy                                 </t>
  </si>
  <si>
    <t>Responses to Stress Questionnaire (RSQ)</t>
  </si>
  <si>
    <t>Bruce Compass, Vanderbilt Stress and Coping Lab</t>
  </si>
  <si>
    <t xml:space="preserve">Self-reported questionnaire (with some questions requiring additional information to answer)
</t>
  </si>
  <si>
    <t>The RSQ tool measures coping and involuntary stress responses to a range of stressful situations, depending on context. The one reviewed here is on 'peer stress'.</t>
  </si>
  <si>
    <t>ages 9+</t>
  </si>
  <si>
    <t xml:space="preserve">Yes, tooll has been used in China and with Spanish speaking communities. </t>
  </si>
  <si>
    <r>
      <rPr>
        <b/>
        <sz val="11"/>
        <color theme="1"/>
        <rFont val="Calibri"/>
        <family val="2"/>
        <scheme val="minor"/>
      </rPr>
      <t xml:space="preserve">Time: </t>
    </r>
    <r>
      <rPr>
        <sz val="11"/>
        <color theme="1"/>
        <rFont val="Calibri"/>
        <family val="2"/>
        <scheme val="minor"/>
      </rPr>
      <t xml:space="preserve">No information                                                                </t>
    </r>
    <r>
      <rPr>
        <b/>
        <sz val="11"/>
        <color theme="1"/>
        <rFont val="Calibri"/>
        <family val="2"/>
        <scheme val="minor"/>
      </rPr>
      <t>ICT Requirements:</t>
    </r>
    <r>
      <rPr>
        <sz val="11"/>
        <color theme="1"/>
        <rFont val="Calibri"/>
        <family val="2"/>
        <scheme val="minor"/>
      </rPr>
      <t xml:space="preserve"> None                                                                                </t>
    </r>
    <r>
      <rPr>
        <b/>
        <sz val="11"/>
        <color theme="1"/>
        <rFont val="Calibri"/>
        <family val="2"/>
        <scheme val="minor"/>
      </rPr>
      <t>Translation Evidence:</t>
    </r>
    <r>
      <rPr>
        <sz val="11"/>
        <color theme="1"/>
        <rFont val="Calibri"/>
        <family val="2"/>
        <scheme val="minor"/>
      </rPr>
      <t xml:space="preserve"> Yes, some versions are available in Spanish and Chinese                                                                                  </t>
    </r>
    <r>
      <rPr>
        <b/>
        <sz val="11"/>
        <color theme="1"/>
        <rFont val="Calibri"/>
        <family val="2"/>
        <scheme val="minor"/>
      </rPr>
      <t xml:space="preserve">Special Training: </t>
    </r>
    <r>
      <rPr>
        <sz val="11"/>
        <color theme="1"/>
        <rFont val="Calibri"/>
        <family val="2"/>
        <scheme val="minor"/>
      </rPr>
      <t xml:space="preserve">None                                            </t>
    </r>
    <r>
      <rPr>
        <b/>
        <sz val="11"/>
        <color theme="1"/>
        <rFont val="Calibri"/>
        <family val="2"/>
        <scheme val="minor"/>
      </rPr>
      <t>Instructions:</t>
    </r>
    <r>
      <rPr>
        <sz val="11"/>
        <color theme="1"/>
        <rFont val="Calibri"/>
        <family val="2"/>
        <scheme val="minor"/>
      </rPr>
      <t xml:space="preserve"> "This is a list of things about friends and other kids that children and teenagers sometimes find stressful or a problem to deal with. Please circle the number indicating how stressful the following things have been for you in the past 6 months."                                                                                 </t>
    </r>
    <r>
      <rPr>
        <b/>
        <sz val="11"/>
        <color theme="1"/>
        <rFont val="Calibri"/>
        <family val="2"/>
        <scheme val="minor"/>
      </rPr>
      <t xml:space="preserve">Other: </t>
    </r>
    <r>
      <rPr>
        <sz val="11"/>
        <color theme="1"/>
        <rFont val="Calibri"/>
        <family val="2"/>
        <scheme val="minor"/>
      </rPr>
      <t>The RSQ includes a checklist of stressors that pertain to a specific stressful situation or domain of stress which the participant rates in terms of how often each stressor has occurred in the recent past. Participants should keep those specific stressors in mind when responding to the items. Participants rate how often they use each coping method or experience each type of involuntary stress response on a scale of 1 (Not at all) to 4 (A lot). Some items require participants to write in additional information to describe how they employed that particular coping strategy in greater detail.</t>
    </r>
  </si>
  <si>
    <t>4: self-control, positive self-concept, higher order thinking skills, communication</t>
  </si>
  <si>
    <t>Dealing with stressful situations</t>
  </si>
  <si>
    <t>adolescents' coping and responses to stress in relation to emotional, behavioral, and health outcomes</t>
  </si>
  <si>
    <t>7 (estimated)</t>
  </si>
  <si>
    <t>1=Not at All, 2=A Little, 3=Somewhat 4=Very
and
1=None, 2=A little, 3=Some, 4=A lot</t>
  </si>
  <si>
    <t>Tested on two samples in the US. According to documentation, "The first sample was composed of 437 older adolescents, aged 16-19 years (M = 18.2 years, SD = 0.6); 69% were female. Participants in this sample were first- or second-year college students enrolled in an introductory psychology course at a New England public university...The second sample was composed of 364 adolescents, aged 12-18 years (M - 14.7 years, SD = 1.7); 56% were female. They were enrolled in a public junior or senior high school in a rural area of northern New England"</t>
  </si>
  <si>
    <t xml:space="preserve"> "The validity of the RSQ was examined through (a) convergent
and discriminant validity correlations of the scales of the RSQ with
similar scales from the COPE [multidimensional coping subscales] completed 1 week later."
"The Primary Control Engagement Coping factor on the RSQ was significantly related to five similar scales on the COPE" = active coping .50**, planful coping .50**, instrumental support .46**, ventilation of emptions .48**, emotional support .58**
"The Secondary Control Engagement scale on the RSQ was significantly related to
two similar scales on the COPE (Positive Interpretation and Acceptance)" = positive reinterpretation .46**, positive reinterpretation .33**
"The Voluntary Disengagement Coping scale of the RSQ was significantly correlated with four similar scales on the COPE (Restraint Coping, Denial, Behavioral Disengagement, and Mental Disengagement)" = restraint coping .36**, denial .49**, behavioral disengagement .52**, mental disengagement .47**</t>
  </si>
  <si>
    <t>As found in the Conner-Smith paper in supporting documents: " The internal consistency reliabilities (Cronbach's alphas) for the 19 parcels and five factors on the self-report version of the RSQ from the three samples are summarized in Table 3. Internal consistencies for the 19 parcels (each consisting of three items) ranged from .37 to .76 (mean a = .59) for Sample 1, from .58 to .80 for family conflict in Sample 2 (mean a = .68), from .46 to .75 for economic strain in Sample 2 (mean a = .65), and from .32 to .79 (mean a = .57) for Sample 3.
Internal consistencies for the five factors (containing 9-15 items)
ranged from .73 to .89 in Sample 1 (mean a = .81), from .84 to .92
for family conflict in Sample 2 (mean a = .87), from .80 to .92 for
economic strain (mean a = .85) in Sample 2, and from .67 to .88
for Sample 3 (mean a = .80).
Internal consistencies for parents' reports on the RSQ were
calculated in Sample 2 for economic strain and family conflict
(n = 75) and for Sample 3 for pain (n = 82). For Sample 2, alphas
for the 19 parcels ranged from .01 to .75 (mean a = .49), and
alphas for the five factors ranged from .67 to .88 (mean a = .78).
Similarly, for parents' reports in Sample 3, alphas for the 19 scales
ranged from .30 to .70 (mean a = .54) and from .63 to .85 for the
five factors (mean a = .75).
Test-retest reliability. Test-retest reliability data were obtained
from 101 older adolescents drawn from Sample 1 who
completed the social stress version of the RSQ twice, 1-2 weeks
apart. The reliability coefficients ranged from .49 to .76 (mean r =
.65) for the 19 parcels and from .69 to .81 (mean r = .77) for the
five factors (see Table 3).</t>
  </si>
  <si>
    <t>High: Documentation notes that "The RSQ can be filled out by children and adults regarding their own personal coping and involuntary stress responses and parents can also fill out the RSQ in regards to how their children respond to stress." Documentation also indicates that the tool has been adapted into Spanish and Chinese and so can be modified to fit different cultural contexts.</t>
  </si>
  <si>
    <t>In the evidence of samples tested women were equally represented. The Connor-Smith document also notes, "As a further test of the generalizability of the model, we conducted separate tests for males and females for social stress, economic strain, and family conflict stressors. The 
model was a good fit for both males and females in all samples."</t>
  </si>
  <si>
    <t>This tool does not have a cost associated. However, it cannot be altered without explicit permission from the developer.</t>
  </si>
  <si>
    <t>http://vkc.mc.vanderbilt.edu/stressandcoping/wp-content/uploads/2012/08/Child-Self-Report-RSQ-Peer-Stress.pdf</t>
  </si>
  <si>
    <t xml:space="preserve">Personal  Potential Index (PPI) </t>
  </si>
  <si>
    <t>ETS</t>
  </si>
  <si>
    <t>Evaluator administered, online</t>
  </si>
  <si>
    <t>This is an ETS tool that is no longer publicly available. ETS reported, "The ETS® Personal Potential Index (ETS® PPI) is a powerful, web-based admissions tool that helps programs make better admissions decisions by providing standardized, applicant-specific information on core personal attributes that graduate and business school deans have identified as important for success in graduate and professional school."</t>
  </si>
  <si>
    <t>Tested on undergraduates</t>
  </si>
  <si>
    <r>
      <rPr>
        <b/>
        <sz val="11"/>
        <color theme="1"/>
        <rFont val="Calibri"/>
        <family val="2"/>
        <scheme val="minor"/>
      </rPr>
      <t xml:space="preserve">Time: </t>
    </r>
    <r>
      <rPr>
        <sz val="11"/>
        <color theme="1"/>
        <rFont val="Calibri"/>
        <family val="2"/>
        <scheme val="minor"/>
      </rPr>
      <t xml:space="preserve">15 minutes                                                                     </t>
    </r>
    <r>
      <rPr>
        <b/>
        <sz val="11"/>
        <color theme="1"/>
        <rFont val="Calibri"/>
        <family val="2"/>
        <scheme val="minor"/>
      </rPr>
      <t>ICT Requirements</t>
    </r>
    <r>
      <rPr>
        <sz val="11"/>
        <color theme="1"/>
        <rFont val="Calibri"/>
        <family val="2"/>
        <scheme val="minor"/>
      </rPr>
      <t xml:space="preserve">: "The ETS PPI system supports the latest production versions of Internet Explorer® 8 or 9, Firefox® 21, and Safari® 5.1 browsers. In addition, in order to use the ETS PPI website, the following web browser settings are required: enable JavaScripting (or Active Scripting), enable “ActiveX controls and plug-ins” (IE only), allow Pop-Ups (required for Verified by Visa during online payment processing), and add http://www.ets.org/ppi to trusted sites. If you access the ETS PPI website without meeting these requirements, some functions may not perform optimally or may be disabled."                                                                  </t>
    </r>
    <r>
      <rPr>
        <b/>
        <sz val="11"/>
        <color theme="1"/>
        <rFont val="Calibri"/>
        <family val="2"/>
        <scheme val="minor"/>
      </rPr>
      <t>Translation Evidence:</t>
    </r>
    <r>
      <rPr>
        <sz val="11"/>
        <color theme="1"/>
        <rFont val="Calibri"/>
        <family val="2"/>
        <scheme val="minor"/>
      </rPr>
      <t xml:space="preserve"> None                                                </t>
    </r>
    <r>
      <rPr>
        <b/>
        <sz val="11"/>
        <color theme="1"/>
        <rFont val="Calibri"/>
        <family val="2"/>
        <scheme val="minor"/>
      </rPr>
      <t>Special Training</t>
    </r>
    <r>
      <rPr>
        <sz val="11"/>
        <color theme="1"/>
        <rFont val="Calibri"/>
        <family val="2"/>
        <scheme val="minor"/>
      </rPr>
      <t xml:space="preserve">: None                                            </t>
    </r>
    <r>
      <rPr>
        <b/>
        <sz val="11"/>
        <color theme="1"/>
        <rFont val="Calibri"/>
        <family val="2"/>
        <scheme val="minor"/>
      </rPr>
      <t>Instructions:</t>
    </r>
    <r>
      <rPr>
        <sz val="11"/>
        <color theme="1"/>
        <rFont val="Calibri"/>
        <family val="2"/>
        <scheme val="minor"/>
      </rPr>
      <t xml:space="preserve"> "Applicants select evaluators-typically faculty members or supervisors-to evaluate them on the six dimensions. There are 24 questions (four for each of the six dimensions), plus an overall evaluation rating. Evaluators provide ratings for each of the questions and for the overall evaluation. In addition, they may add
comments for each dimension and for the overall evaluation." "Select the applicant from the list, answer questions about your relationship to them, respond to 24 statements (four for each dimension) about the applicant and provide an overall rating of the applicant. You also can add comments for each dimension as well as for the overall evaluation." "When you have completed your evaluation, click 'Submit.' The applicant will be notified via email that your evaluation has been submitted."                                                                            </t>
    </r>
    <r>
      <rPr>
        <b/>
        <sz val="11"/>
        <color theme="1"/>
        <rFont val="Calibri"/>
        <family val="2"/>
        <scheme val="minor"/>
      </rPr>
      <t xml:space="preserve">Other: </t>
    </r>
    <r>
      <rPr>
        <sz val="11"/>
        <color theme="1"/>
        <rFont val="Calibri"/>
        <family val="2"/>
        <scheme val="minor"/>
      </rPr>
      <t>Effective July 1, 2016, ETS is no longer offering the ETS® Personal Potential Index (ETS® PPI). However, ETS will continue research in this area.</t>
    </r>
  </si>
  <si>
    <t>5: communication, teamwork, self-control, hard-working and dependable, goal orientation</t>
  </si>
  <si>
    <t xml:space="preserve">"Creativity"   "Communication" "Teamwork"  "Resilience"  "Planning and Organization" "Ethics and Integrity" </t>
  </si>
  <si>
    <t xml:space="preserve">employment after graduation </t>
  </si>
  <si>
    <t xml:space="preserve">academic performance, as seen through 1st and 3rd semester cumulative GPA, a graduate GPA of at least 3.8, a graduate school grade of C+ or lower (which denotes academic probation); degree completion; time-to-complete degree; publishing; teaching; counterproductive/pro-social behavior; </t>
  </si>
  <si>
    <t xml:space="preserve">A Likert style scale from 1 to 5, with a rang of responses for each, where 1 often indicates low quality or disagreement, while 5 indicates high quality or agreement. The tool also asks for a narrative overall evaluation of 350 to 400 words. Finally, there is also a self-evaluation section for the evaluator. </t>
  </si>
  <si>
    <t xml:space="preserve">Tested at 6 institutions across the Southeast, South, Midwest, East, and Southwestern portions of the United States. Groups were divided into three populations of STEM and non-STEM groups. STEM group sizes were 1,662; 442; and 173. Non-STEM sizes were 1,219; 343; and 136. </t>
  </si>
  <si>
    <t>Thus far validity is only for outcomes of academic achievement. Specifically one presentation notes, 
"The predictive validity of the PPI:
• for predicting cumulative 1st and 3rd semester graduate GPAs
• over and above the value of GRE and undergraduate GPA
• for identifying solid performers (graduate GPAs ≥ 3.8)"
According to the presentation document this is demonstrated through incremental and zero order validity tests, with coefficients for each 6 constructs ranging from .02 to .09. Overall criteria scores were both 0.3 for first and third semester tests</t>
  </si>
  <si>
    <t>Tests identify the PPI Internal Consistency Reliability (Cronbach’s Alphas) across PPI predictors, over two different groups, STEM and non-STEM. It does not appear an average alpha is provided.
Knowledge &amp; Creativity = STEM .77 / non-STEM .78
Communication Skills = STEM .79 / non-STEM .81
Teamwork = STEM .81 / non-STEM  .79
Resilience = STEM .80 / non-STEM  .77
Planning = STEM .84 / non-STEM .82
Ethics = STEM .89 / non-STEM .89</t>
  </si>
  <si>
    <t>Low: Does not appear to have been tested internationally, and the test does require both an evaluator and a computer to score a student.</t>
  </si>
  <si>
    <t>Yes, this tool does appear to be fair across races and gender. One study was aimed at demonstrating tool validity, for different participant groups.</t>
  </si>
  <si>
    <t xml:space="preserve">This tool is currently being revised. </t>
  </si>
  <si>
    <t>Self-Perception Profile for Children (SPPC)</t>
  </si>
  <si>
    <t>Susan Harter, 1985</t>
  </si>
  <si>
    <t>Self report</t>
  </si>
  <si>
    <t xml:space="preserve">The SPPC tool tests overall self perception and self competence in the face of victimization by bullying or in clinical contexts. It is reported that it could have research uses as well. </t>
  </si>
  <si>
    <t>Children ages 12+</t>
  </si>
  <si>
    <t xml:space="preserve">Documentation notes that the tool has been used in are Ireland and Canada (French), and has been translated into Dutch. </t>
  </si>
  <si>
    <r>
      <rPr>
        <b/>
        <sz val="11"/>
        <color theme="1"/>
        <rFont val="Calibri"/>
        <family val="2"/>
        <scheme val="minor"/>
      </rPr>
      <t>Time:</t>
    </r>
    <r>
      <rPr>
        <sz val="11"/>
        <color theme="1"/>
        <rFont val="Calibri"/>
        <family val="2"/>
        <scheme val="minor"/>
      </rPr>
      <t xml:space="preserve"> No information                                                                </t>
    </r>
    <r>
      <rPr>
        <b/>
        <sz val="11"/>
        <color theme="1"/>
        <rFont val="Calibri"/>
        <family val="2"/>
        <scheme val="minor"/>
      </rPr>
      <t>ICT Requirements:</t>
    </r>
    <r>
      <rPr>
        <sz val="11"/>
        <color theme="1"/>
        <rFont val="Calibri"/>
        <family val="2"/>
        <scheme val="minor"/>
      </rPr>
      <t xml:space="preserve"> None                                                                                </t>
    </r>
    <r>
      <rPr>
        <b/>
        <sz val="11"/>
        <color theme="1"/>
        <rFont val="Calibri"/>
        <family val="2"/>
        <scheme val="minor"/>
      </rPr>
      <t>Translation Evidence</t>
    </r>
    <r>
      <rPr>
        <sz val="11"/>
        <color theme="1"/>
        <rFont val="Calibri"/>
        <family val="2"/>
        <scheme val="minor"/>
      </rPr>
      <t xml:space="preserve">: English, Dutch, French                                                                         Special Training: No Information                                                   </t>
    </r>
    <r>
      <rPr>
        <b/>
        <sz val="11"/>
        <color theme="1"/>
        <rFont val="Calibri"/>
        <family val="2"/>
        <scheme val="minor"/>
      </rPr>
      <t>Instructions:</t>
    </r>
    <r>
      <rPr>
        <sz val="11"/>
        <color theme="1"/>
        <rFont val="Calibri"/>
        <family val="2"/>
        <scheme val="minor"/>
      </rPr>
      <t xml:space="preserve"> Tool is administered by reading each statement to youth participants, and asking  "which kind of kid is more like you?" Interviewers must then also ask to what level, with phrases of  is this, "really true for you" or "sort of true for you."  Test specifies that older youth can read along on  cards and  answer what they are more like by making a mark on the side of the card.
</t>
    </r>
    <r>
      <rPr>
        <b/>
        <sz val="11"/>
        <color theme="1"/>
        <rFont val="Calibri"/>
        <family val="2"/>
        <scheme val="minor"/>
      </rPr>
      <t>Other:</t>
    </r>
    <r>
      <rPr>
        <sz val="11"/>
        <color theme="1"/>
        <rFont val="Calibri"/>
        <family val="2"/>
        <scheme val="minor"/>
      </rPr>
      <t xml:space="preserve"> None</t>
    </r>
    <r>
      <rPr>
        <b/>
        <sz val="11"/>
        <color theme="1"/>
        <rFont val="Calibri"/>
        <family val="2"/>
        <scheme val="minor"/>
      </rPr>
      <t xml:space="preserve"> </t>
    </r>
  </si>
  <si>
    <t>3: Positive self-concept, self-control, social skills</t>
  </si>
  <si>
    <t>Self-perception, including physical appearance, scholastic competence, social competence, athletic competence, behavioral conduct</t>
  </si>
  <si>
    <t xml:space="preserve">scholastic competence, as in doing well at schoolwork, being able to figure out answers to questions, and finishing work quickly, are examples. </t>
  </si>
  <si>
    <t xml:space="preserve">Questions use a ‘‘structured alternative format’’ that creates a four point scale. A statement is in the center flanked by two check boxes for (‘Really true of me’ or ‘Sort of true about me’), giving the student the option to choose answers that more closely correspond to statement towards left of question or right. </t>
  </si>
  <si>
    <t xml:space="preserve">Tested on 157 students from the area around Belfast, Ireland. </t>
  </si>
  <si>
    <t>In one 2002 study, the second order factor loadings can be interpreted as validity coefficients' the follow sub-scales the validity coefficients were as follows across the different times the test was administered:
Scholastic competence = 1) 0.962* 2) 0.705* 3) 0.777* 4) 0.749*
Social acceptance = 1) 0.651* 2) 0.935* 3) 0.814* 4) 0.772*
Athletic competence = 1) 0.732* 2) 0.766* 3) 0.743* 4) 0.761*
Physical appearance = 1) 0.594* 2) 0.803* 3) 0.679* 4) 0.804*
Behavioral conduct = 1) 0.641* 2) 0.495* 3) 0.371* 4) 0.558*
In addition tool  correlates at .60 with  Total Academic Subscale score showing its convergent validity</t>
  </si>
  <si>
    <t>In a 2002 study of the SPPC's reliability, it was confirmed with the following scores for the four subscales across four different times: 
Scholastic competence = 1) 0.736 2) 0.733 3) 0.656 4) 0.771
Social acceptance = 1) 0.578 2) 0.629 3)0.678 4) 0.639
Athletic competence = 1) 0.532 2) 0.650 3)0.645 4) 0.655
Physical appearance = 1) 0.591 2) 0.723 3)0.715 4) 0.601
Behavioral conduct = 1) 0.653 2) 0.581 3)0.644 4)0.629</t>
  </si>
  <si>
    <t>High: Tool appears to be adaptable to different cultural contexts.</t>
  </si>
  <si>
    <t>Documentation does note some variation in completion rates related to ethnic or racial variability. Documents also note is not appropriate in its current form for special groups, such as children deemed mental retarded, or with learning disabled children. In this latter case a separate instrument was developed to address such students.</t>
  </si>
  <si>
    <t>https://portfolio.du.edu/SusanHarter/page/44210</t>
  </si>
  <si>
    <t>The International Youth Development Survey (IYDS)</t>
  </si>
  <si>
    <t>Australian version of the Adolescent Health and Well-Being Survey as adapted by the  Communities that Care Youth Program</t>
  </si>
  <si>
    <t xml:space="preserve">The IYDS tool is reported to be used to determine  the potential risk and protective needs in populations to see if they need to be targeted for a preventative intervention. </t>
  </si>
  <si>
    <t>10-18 years</t>
  </si>
  <si>
    <t>Used in US, Australia, and India</t>
  </si>
  <si>
    <r>
      <rPr>
        <b/>
        <sz val="11"/>
        <color theme="1"/>
        <rFont val="Calibri"/>
        <family val="2"/>
        <scheme val="minor"/>
      </rPr>
      <t>Time</t>
    </r>
    <r>
      <rPr>
        <sz val="11"/>
        <color theme="1"/>
        <rFont val="Calibri"/>
        <family val="2"/>
        <scheme val="minor"/>
      </rPr>
      <t xml:space="preserve">: No information                                                                </t>
    </r>
    <r>
      <rPr>
        <b/>
        <sz val="11"/>
        <color theme="1"/>
        <rFont val="Calibri"/>
        <family val="2"/>
        <scheme val="minor"/>
      </rPr>
      <t>ICT Requirements:</t>
    </r>
    <r>
      <rPr>
        <sz val="11"/>
        <color theme="1"/>
        <rFont val="Calibri"/>
        <family val="2"/>
        <scheme val="minor"/>
      </rPr>
      <t xml:space="preserve"> not required                                                                                </t>
    </r>
    <r>
      <rPr>
        <b/>
        <sz val="11"/>
        <color theme="1"/>
        <rFont val="Calibri"/>
        <family val="2"/>
        <scheme val="minor"/>
      </rPr>
      <t>Translation Evidence:</t>
    </r>
    <r>
      <rPr>
        <sz val="11"/>
        <color theme="1"/>
        <rFont val="Calibri"/>
        <family val="2"/>
        <scheme val="minor"/>
      </rPr>
      <t xml:space="preserve"> English, Hindi                                                                          </t>
    </r>
    <r>
      <rPr>
        <b/>
        <sz val="11"/>
        <color theme="1"/>
        <rFont val="Calibri"/>
        <family val="2"/>
        <scheme val="minor"/>
      </rPr>
      <t>Special Training:</t>
    </r>
    <r>
      <rPr>
        <sz val="11"/>
        <color theme="1"/>
        <rFont val="Calibri"/>
        <family val="2"/>
        <scheme val="minor"/>
      </rPr>
      <t xml:space="preserve"> No Information                                                   </t>
    </r>
    <r>
      <rPr>
        <b/>
        <sz val="11"/>
        <color theme="1"/>
        <rFont val="Calibri"/>
        <family val="2"/>
        <scheme val="minor"/>
      </rPr>
      <t>Instructions:</t>
    </r>
    <r>
      <rPr>
        <sz val="11"/>
        <color theme="1"/>
        <rFont val="Calibri"/>
        <family val="2"/>
        <scheme val="minor"/>
      </rPr>
      <t xml:space="preserve"> Administered directly to youth via paper, online, or over the phone tests.                                                                 </t>
    </r>
    <r>
      <rPr>
        <b/>
        <sz val="11"/>
        <color theme="1"/>
        <rFont val="Calibri"/>
        <family val="2"/>
        <scheme val="minor"/>
      </rPr>
      <t>Other:</t>
    </r>
    <r>
      <rPr>
        <sz val="11"/>
        <color theme="1"/>
        <rFont val="Calibri"/>
        <family val="2"/>
        <scheme val="minor"/>
      </rPr>
      <t xml:space="preserve"> None
</t>
    </r>
  </si>
  <si>
    <t xml:space="preserve">2: higher order thinking skills, self-control, 
</t>
  </si>
  <si>
    <t xml:space="preserve">self-regulation, coping skills </t>
  </si>
  <si>
    <t>substance use, specifically early use and persistence of use; anti-social behavior, with in last 12 months; mental health and related factors such as depressive symptomatology, deliberate self harm, self esteem, victimization; sexual health includes sexual activity, use of contraceptives and safe sex, sexual orientation; other aspects of health including weight, high, and BMI, physical activity, and risk of homelessness</t>
  </si>
  <si>
    <t>A Likert scale of four rankings: NO! (4) no (3) yes (2) YES! (1)</t>
  </si>
  <si>
    <t xml:space="preserve">Tested with 10,607 students in the Oregon school system. 
Tested internationally with 467 year nine students in Australia. </t>
  </si>
  <si>
    <t>Construct validity was reported to be established, The article notes, "All but four of the scales had internal consistency coefficients greater that .70, and only one scale (Opportunities for School Involvement) consistently fell below .60 across groups. The scales all showed statistically significant relationships in the expected direction (positive for risk factors,
negative for protective factors) with outcome measures of substance use and delinquent behavior. These results provide evidence of the construct validity of the survey measures of risk and protective factors and support further application and analysis of the instrument as an efficient measurement tool
for a broad array of risk and protective factors for adolescent problem behavior".  Therefore, the validity is confirmed as the reliability and the relationships in the expected direction to outcomes, both positive and negative.</t>
  </si>
  <si>
    <t>concurrent reliability was reported to be established, and values for 29 factors calculated across 6th, 8th, and 11th grade males and females. For example, for "social skills" alphas are: 
6th grade - M: .68 F: .60
8th grade - M: .70 F: .70
11th grade - M: .63 F: .56
"Values for most scales are good, averaging about .78 across all of the scales."</t>
  </si>
  <si>
    <t>High: Does appear adaptable based on simplicity of language, and fact it has been used outside US.</t>
  </si>
  <si>
    <t xml:space="preserve">According to a 2002 study, measurement reliability and
validity could vary across racial and ethnic groups, and needed further study at that time. </t>
  </si>
  <si>
    <t>Need permission from developer to use
http://www.pridesurveys.com/supportfiles/CTC_reliability.pdf</t>
  </si>
  <si>
    <t>T</t>
  </si>
  <si>
    <t>Chinese Positive Youth Development Scale (CPYDS)</t>
  </si>
  <si>
    <t>Daniel Shek, Chinese University of Hong Kong</t>
  </si>
  <si>
    <t xml:space="preserve">The CPYDS tool is used for measuring positive youth development characteristics in Chinese students. </t>
  </si>
  <si>
    <t>12-18 years</t>
  </si>
  <si>
    <t>Used in Hong Kong and Macau, tools in English and Chinese</t>
  </si>
  <si>
    <r>
      <rPr>
        <b/>
        <sz val="11"/>
        <color theme="1"/>
        <rFont val="Calibri"/>
        <family val="2"/>
        <scheme val="minor"/>
      </rPr>
      <t>Time</t>
    </r>
    <r>
      <rPr>
        <sz val="11"/>
        <color theme="1"/>
        <rFont val="Calibri"/>
        <family val="2"/>
        <scheme val="minor"/>
      </rPr>
      <t xml:space="preserve">: No information                                                                </t>
    </r>
    <r>
      <rPr>
        <b/>
        <sz val="11"/>
        <color theme="1"/>
        <rFont val="Calibri"/>
        <family val="2"/>
        <scheme val="minor"/>
      </rPr>
      <t>ICT Requirements:</t>
    </r>
    <r>
      <rPr>
        <sz val="11"/>
        <color theme="1"/>
        <rFont val="Calibri"/>
        <family val="2"/>
        <scheme val="minor"/>
      </rPr>
      <t xml:space="preserve"> not required                                                                                </t>
    </r>
    <r>
      <rPr>
        <b/>
        <sz val="11"/>
        <color theme="1"/>
        <rFont val="Calibri"/>
        <family val="2"/>
        <scheme val="minor"/>
      </rPr>
      <t>Translation Evidence:</t>
    </r>
    <r>
      <rPr>
        <sz val="11"/>
        <color theme="1"/>
        <rFont val="Calibri"/>
        <family val="2"/>
        <scheme val="minor"/>
      </rPr>
      <t xml:space="preserve"> English, Chinese                                                                          </t>
    </r>
    <r>
      <rPr>
        <b/>
        <sz val="11"/>
        <color theme="1"/>
        <rFont val="Calibri"/>
        <family val="2"/>
        <scheme val="minor"/>
      </rPr>
      <t>Special Training:</t>
    </r>
    <r>
      <rPr>
        <sz val="11"/>
        <color theme="1"/>
        <rFont val="Calibri"/>
        <family val="2"/>
        <scheme val="minor"/>
      </rPr>
      <t xml:space="preserve"> No Information                                                   </t>
    </r>
    <r>
      <rPr>
        <b/>
        <sz val="11"/>
        <color theme="1"/>
        <rFont val="Calibri"/>
        <family val="2"/>
        <scheme val="minor"/>
      </rPr>
      <t>Instructions:</t>
    </r>
    <r>
      <rPr>
        <sz val="11"/>
        <color theme="1"/>
        <rFont val="Calibri"/>
        <family val="2"/>
        <scheme val="minor"/>
      </rPr>
      <t xml:space="preserve"> uses interview format to ask questions of participants.                                                                
</t>
    </r>
    <r>
      <rPr>
        <b/>
        <sz val="11"/>
        <color theme="1"/>
        <rFont val="Calibri"/>
        <family val="2"/>
        <scheme val="minor"/>
      </rPr>
      <t>Other:</t>
    </r>
    <r>
      <rPr>
        <sz val="11"/>
        <color theme="1"/>
        <rFont val="Calibri"/>
        <family val="2"/>
        <scheme val="minor"/>
      </rPr>
      <t xml:space="preserve"> None</t>
    </r>
    <r>
      <rPr>
        <sz val="11"/>
        <color theme="1"/>
        <rFont val="Calibri"/>
        <family val="2"/>
        <scheme val="minor"/>
      </rPr>
      <t xml:space="preserve"> 
</t>
    </r>
  </si>
  <si>
    <t>8: social skills,
communication,
higher order thinking skills, goal orientation,
 positive self-concept, responsibility, hardworking and dependable, self-control</t>
  </si>
  <si>
    <t>bonding, behavioral competence, social competence, emotional competence, moral competence, self-determination, self-efficacy, recognizing emotions, beliefs in the future, clear and positive identity, self-determination</t>
  </si>
  <si>
    <t>delinquency, substance abuse, problem behavior intent, thriving wellness, and life satisfaction</t>
  </si>
  <si>
    <t>2 to 7</t>
  </si>
  <si>
    <t xml:space="preserve">A two choice answer of "yes" or "no" for each question under each construct. A percentage of yes versus no that then results for each construct creates a percent score for each subscale. </t>
  </si>
  <si>
    <t>Tested in 2007 with 322 Chinese youth from Hong Kong. Tested in another study from 2010 with 5,649 students.</t>
  </si>
  <si>
    <r>
      <rPr>
        <b/>
        <sz val="11"/>
        <color theme="1"/>
        <rFont val="Calibri"/>
        <family val="2"/>
        <scheme val="minor"/>
      </rPr>
      <t>criterion-related validity</t>
    </r>
    <r>
      <rPr>
        <sz val="11"/>
        <color theme="1"/>
        <rFont val="Calibri"/>
        <family val="2"/>
        <scheme val="minor"/>
      </rPr>
      <t xml:space="preserve"> is proven for the tool and its subscales with a F-value of 40.48, significant at the P&lt;.001 level.
</t>
    </r>
    <r>
      <rPr>
        <b/>
        <sz val="11"/>
        <color theme="1"/>
        <rFont val="Calibri"/>
        <family val="2"/>
        <scheme val="minor"/>
      </rPr>
      <t xml:space="preserve">construct validity </t>
    </r>
    <r>
      <rPr>
        <sz val="11"/>
        <color theme="1"/>
        <rFont val="Calibri"/>
        <family val="2"/>
        <scheme val="minor"/>
      </rPr>
      <t>was observed, with significant values between the positive youth development constructs</t>
    </r>
  </si>
  <si>
    <t>Reliability is shown with a total alpha for the test of .91</t>
  </si>
  <si>
    <t>Need permission from developer to use</t>
  </si>
  <si>
    <t>http://rsw.sagepub.com/content/17/3/380.abstract</t>
  </si>
  <si>
    <t>Matson Evaluation of Social Skills with Youngsters (MESSY)</t>
  </si>
  <si>
    <t>(MESSY; Matson, Rotatori &amp; Helsel, 1983)</t>
  </si>
  <si>
    <t>Self report, teacher-report</t>
  </si>
  <si>
    <t>The MESSY tool is used as a means of testing  social skills, can identify potential problem behaviors, and provides a measure of treatment outcomes.</t>
  </si>
  <si>
    <t>4-18 years</t>
  </si>
  <si>
    <t>Available in English, Spanish, and Portuguese</t>
  </si>
  <si>
    <r>
      <rPr>
        <b/>
        <sz val="11"/>
        <color theme="1"/>
        <rFont val="Calibri"/>
        <family val="2"/>
        <scheme val="minor"/>
      </rPr>
      <t>Time:</t>
    </r>
    <r>
      <rPr>
        <sz val="11"/>
        <color theme="1"/>
        <rFont val="Calibri"/>
        <family val="2"/>
        <scheme val="minor"/>
      </rPr>
      <t xml:space="preserve"> Takes 15 to 20 minutes to admin.                                                        </t>
    </r>
    <r>
      <rPr>
        <b/>
        <sz val="11"/>
        <color theme="1"/>
        <rFont val="Calibri"/>
        <family val="2"/>
        <scheme val="minor"/>
      </rPr>
      <t>ICT Requirements:</t>
    </r>
    <r>
      <rPr>
        <sz val="11"/>
        <color theme="1"/>
        <rFont val="Calibri"/>
        <family val="2"/>
        <scheme val="minor"/>
      </rPr>
      <t xml:space="preserve"> not required                                                                                </t>
    </r>
    <r>
      <rPr>
        <b/>
        <sz val="11"/>
        <color theme="1"/>
        <rFont val="Calibri"/>
        <family val="2"/>
        <scheme val="minor"/>
      </rPr>
      <t>Translation Evidence</t>
    </r>
    <r>
      <rPr>
        <sz val="11"/>
        <color theme="1"/>
        <rFont val="Calibri"/>
        <family val="2"/>
        <scheme val="minor"/>
      </rPr>
      <t xml:space="preserve">: English, Spanish, Portuguese                                                                     </t>
    </r>
    <r>
      <rPr>
        <b/>
        <sz val="11"/>
        <color theme="1"/>
        <rFont val="Calibri"/>
        <family val="2"/>
        <scheme val="minor"/>
      </rPr>
      <t>Special Training:</t>
    </r>
    <r>
      <rPr>
        <sz val="11"/>
        <color theme="1"/>
        <rFont val="Calibri"/>
        <family val="2"/>
        <scheme val="minor"/>
      </rPr>
      <t xml:space="preserve"> No Information                                                   </t>
    </r>
    <r>
      <rPr>
        <b/>
        <sz val="11"/>
        <color theme="1"/>
        <rFont val="Calibri"/>
        <family val="2"/>
        <scheme val="minor"/>
      </rPr>
      <t>Instructions:</t>
    </r>
    <r>
      <rPr>
        <sz val="11"/>
        <color theme="1"/>
        <rFont val="Calibri"/>
        <family val="2"/>
        <scheme val="minor"/>
      </rPr>
      <t xml:space="preserve"> raters read sets of  standard instructions aloud to children, in a private conference room. After asking students if understood, and after that understanding was demonstrated, the rater would reading each item on the 5-point Likert scale aloud. Children could then respond to each.  For the teacher reports, children who were students of that teacher were randomly assigned that the teacher to rate.                                                              </t>
    </r>
    <r>
      <rPr>
        <b/>
        <sz val="11"/>
        <color theme="1"/>
        <rFont val="Calibri"/>
        <family val="2"/>
        <scheme val="minor"/>
      </rPr>
      <t xml:space="preserve">Other: </t>
    </r>
    <r>
      <rPr>
        <sz val="11"/>
        <color theme="1"/>
        <rFont val="Calibri"/>
        <family val="2"/>
        <scheme val="minor"/>
      </rPr>
      <t>None</t>
    </r>
    <r>
      <rPr>
        <sz val="11"/>
        <color theme="1"/>
        <rFont val="Calibri"/>
        <family val="2"/>
        <scheme val="minor"/>
      </rPr>
      <t xml:space="preserve">
</t>
    </r>
  </si>
  <si>
    <t>9: social skills, self-control, communication, empathy, positive attitude, teamwork, positive self-concept, responsibility,  higher order thinking skills</t>
  </si>
  <si>
    <t>Appropriate social skills, Inappropriate assertiveness, Impulsive/recalcitrant, Overconfident, and Jealousy/withdrawa</t>
  </si>
  <si>
    <t>Used to assess progress in social skills training programs.</t>
  </si>
  <si>
    <t>4 to 23</t>
  </si>
  <si>
    <t>Two tests were found, with a sample of 96 hearing impaired students from Wisconsin, and in another study tested with 744 youths.</t>
  </si>
  <si>
    <t xml:space="preserve">Concurrent validity was reported as adequate in numerous instances where tool validity was tested. Another reported good to strong convergent and divergent validity.
In a 2010 publication, convergent validity was show with the  Behavior Assessment Scale for Children (BASC) and tow of MESSY's subscales. Correlations with appropriate social skills and inappropriate assertiveness/impulsivity are: −.65a, −.33a, .11,  −.53a, -.66a, −.63a, and −.32a, −.36a, −.30a, −.11, −.34a, −.50a respectively. 'a' indicates significant correlations. </t>
  </si>
  <si>
    <t>Internal reliability is reported for this tool with children who are hearing impaired. Reported at Cronbach alpha =0.95 level
In a reliability test for Spanish students, internal consistency was (.88). The article reported it was higher than what original authors of the MESSY found at (.80).</t>
  </si>
  <si>
    <t>High: The tool's language appears to be general enough to be adaptable. In the case of the 96 hearing impaired children, the administrators conducted the test administration using,  sign language.
In an update to the first MESSY test a was conducted in 2010 with students over three age ranges.</t>
  </si>
  <si>
    <t>http://econtent.hogrefe.com/doi/abs/10.1027//1015-5759.18.1.30?journalCode=jpa</t>
  </si>
  <si>
    <t>Community that Care Survey (CTCYS)  </t>
  </si>
  <si>
    <t>The Social Development Research Group (SDRG) at the University of Washington (USA) developed the Communities That Care Youth Survey</t>
  </si>
  <si>
    <t xml:space="preserve">The CTCYS measures the incidence and prevalence of substance use, delinquency, and related problem behaviors and the risk and protective factors that predict those problems in communities. The CTCYS has been used in the Community Youth Development Study (CYDS) which is an efficacy trial of the Communities that Care operating system in reducing youth drug use and problem behaviors at the community level. </t>
  </si>
  <si>
    <t>11-18 years</t>
  </si>
  <si>
    <t xml:space="preserve">This tool has been used in the US, Australia, Croatia, Cyprus, Germany, the Netherlands, the United Kingdom, Iran, India, Trinidad &amp; Tobago and South Africa. It has been translated in multiple languages including Persian, Dutch and South African languages. </t>
  </si>
  <si>
    <r>
      <rPr>
        <b/>
        <sz val="11"/>
        <color theme="1"/>
        <rFont val="Calibri"/>
        <family val="2"/>
        <scheme val="minor"/>
      </rPr>
      <t>Time:</t>
    </r>
    <r>
      <rPr>
        <sz val="11"/>
        <color theme="1"/>
        <rFont val="Calibri"/>
        <family val="2"/>
        <scheme val="minor"/>
      </rPr>
      <t xml:space="preserve"> no information
</t>
    </r>
    <r>
      <rPr>
        <b/>
        <sz val="11"/>
        <color theme="1"/>
        <rFont val="Calibri"/>
        <family val="2"/>
        <scheme val="minor"/>
      </rPr>
      <t>ICT Requirements:</t>
    </r>
    <r>
      <rPr>
        <sz val="11"/>
        <color theme="1"/>
        <rFont val="Calibri"/>
        <family val="2"/>
        <scheme val="minor"/>
      </rPr>
      <t xml:space="preserve"> not required
</t>
    </r>
    <r>
      <rPr>
        <b/>
        <sz val="11"/>
        <color theme="1"/>
        <rFont val="Calibri"/>
        <family val="2"/>
        <scheme val="minor"/>
      </rPr>
      <t xml:space="preserve">Translation Evidence: </t>
    </r>
    <r>
      <rPr>
        <sz val="11"/>
        <color theme="1"/>
        <rFont val="Calibri"/>
        <family val="2"/>
        <scheme val="minor"/>
      </rPr>
      <t xml:space="preserve">English, Persian, Dutch, South African languages, amongst others
</t>
    </r>
    <r>
      <rPr>
        <b/>
        <sz val="11"/>
        <color theme="1"/>
        <rFont val="Calibri"/>
        <family val="2"/>
        <scheme val="minor"/>
      </rPr>
      <t xml:space="preserve">Special Training: </t>
    </r>
    <r>
      <rPr>
        <sz val="11"/>
        <color theme="1"/>
        <rFont val="Calibri"/>
        <family val="2"/>
        <scheme val="minor"/>
      </rPr>
      <t xml:space="preserve">None
</t>
    </r>
    <r>
      <rPr>
        <b/>
        <sz val="11"/>
        <color theme="1"/>
        <rFont val="Calibri"/>
        <family val="2"/>
        <scheme val="minor"/>
      </rPr>
      <t xml:space="preserve">Instructions: </t>
    </r>
    <r>
      <rPr>
        <sz val="11"/>
        <color theme="1"/>
        <rFont val="Calibri"/>
        <family val="2"/>
        <scheme val="minor"/>
      </rPr>
      <t xml:space="preserve">Administered within a school setting during one class period (approximately 50 minutes)
</t>
    </r>
    <r>
      <rPr>
        <b/>
        <sz val="11"/>
        <color theme="1"/>
        <rFont val="Calibri"/>
        <family val="2"/>
        <scheme val="minor"/>
      </rPr>
      <t>Other:</t>
    </r>
    <r>
      <rPr>
        <sz val="11"/>
        <color theme="1"/>
        <rFont val="Calibri"/>
        <family val="2"/>
        <scheme val="minor"/>
      </rPr>
      <t xml:space="preserve"> None</t>
    </r>
  </si>
  <si>
    <t xml:space="preserve">5: self-control, positive attitude, positive self-concept, social skills, communication skills
</t>
  </si>
  <si>
    <t>risk and protective factors</t>
  </si>
  <si>
    <t>violence</t>
  </si>
  <si>
    <t>substance abuse, delinquency</t>
  </si>
  <si>
    <t>5-50 (large module on substance abuse)</t>
  </si>
  <si>
    <t>NO!, no, yes, YES!; Very wrong, Wrong, A little bit wrong, Not wrong at all; and several others Likert type scales</t>
  </si>
  <si>
    <t>Tested on 5th to 10th grade students in different states of the US, in both public and private schools.</t>
  </si>
  <si>
    <t>Correlations with self reported alcohol, marijuana, and cigarette use varied across the scales of the tools, from 0.08 to 0.51.</t>
  </si>
  <si>
    <t>Alpha coefficients ranging from 0.5 to 0.9 depending on a scale.</t>
  </si>
  <si>
    <t xml:space="preserve">High: Tool is straightforward to use, with general questions, and has been used in numerous international contexts. </t>
  </si>
  <si>
    <t>The risk and protective factor scales perform adequately, with few differences in reliability found across gender and age groups. However, possible differences in measurement reliability and validity across racial and ethnic groups remain to be explored. The population of Oregon students from which the data were obtained is not sufficiently diverse to examine this issue further in this data set.</t>
  </si>
  <si>
    <t>http://store.samhsa.gov/product/Communities-That-Care-Youth-Survey/CTC020</t>
  </si>
  <si>
    <t>Jovenes Constructores Competencies Self-Evaluation</t>
  </si>
  <si>
    <t>YouthBuild International and Catholic Relief Services</t>
  </si>
  <si>
    <t>Self-report and specialist-report</t>
  </si>
  <si>
    <t>The Competencies Self-Evaluation is used in by the youth participating in the Jovenes Constructores program, in the beginning, at mid-point, and at the end, to determine the young person's progress in 25 basic competencies.</t>
  </si>
  <si>
    <t>16-25 years</t>
  </si>
  <si>
    <t>Used in El Salvador</t>
  </si>
  <si>
    <r>
      <rPr>
        <b/>
        <sz val="11"/>
        <color theme="1"/>
        <rFont val="Calibri"/>
        <family val="2"/>
        <scheme val="minor"/>
      </rPr>
      <t>Time:</t>
    </r>
    <r>
      <rPr>
        <sz val="11"/>
        <color theme="1"/>
        <rFont val="Calibri"/>
        <family val="2"/>
        <scheme val="minor"/>
      </rPr>
      <t xml:space="preserve"> no information</t>
    </r>
    <r>
      <rPr>
        <b/>
        <sz val="11"/>
        <color theme="1"/>
        <rFont val="Calibri"/>
        <family val="2"/>
        <scheme val="minor"/>
      </rPr>
      <t xml:space="preserve">
ICT Requirements: </t>
    </r>
    <r>
      <rPr>
        <sz val="11"/>
        <color theme="1"/>
        <rFont val="Calibri"/>
        <family val="2"/>
        <scheme val="minor"/>
      </rPr>
      <t xml:space="preserve">not required
</t>
    </r>
    <r>
      <rPr>
        <b/>
        <sz val="11"/>
        <color theme="1"/>
        <rFont val="Calibri"/>
        <family val="2"/>
        <scheme val="minor"/>
      </rPr>
      <t>Translation Evidence:</t>
    </r>
    <r>
      <rPr>
        <sz val="11"/>
        <color theme="1"/>
        <rFont val="Calibri"/>
        <family val="2"/>
        <scheme val="minor"/>
      </rPr>
      <t xml:space="preserve"> Spanish, English
</t>
    </r>
    <r>
      <rPr>
        <b/>
        <sz val="11"/>
        <color theme="1"/>
        <rFont val="Calibri"/>
        <family val="2"/>
        <scheme val="minor"/>
      </rPr>
      <t>Instructions</t>
    </r>
    <r>
      <rPr>
        <sz val="11"/>
        <color theme="1"/>
        <rFont val="Calibri"/>
        <family val="2"/>
        <scheme val="minor"/>
      </rPr>
      <t xml:space="preserve">: Each young person fills out their own form, and a technician completes a sheet for each youth based on what has been observed. The person who is in charge collects the forms and introduces the information into a data consolidation chart. The summary is to be presented and analyzed at a team meeting. Actions are planned according to the results, ensuring each youth maintains a strong relationship with someone on  the team.
</t>
    </r>
    <r>
      <rPr>
        <b/>
        <sz val="11"/>
        <color theme="1"/>
        <rFont val="Calibri"/>
        <family val="2"/>
        <scheme val="minor"/>
      </rPr>
      <t>Other:</t>
    </r>
    <r>
      <rPr>
        <sz val="11"/>
        <color theme="1"/>
        <rFont val="Calibri"/>
        <family val="2"/>
        <scheme val="minor"/>
      </rPr>
      <t xml:space="preserve"> None</t>
    </r>
  </si>
  <si>
    <t>11: Empathy, Responsibility, Positive self-concept, Goal orientation, Higher order thinking skills, Communication, Positive attitude, Self-control, Hardworking and dependable, Self-motivation, and Teamwork</t>
  </si>
  <si>
    <t>25 items are organized into three groups: the Seven values for Success, the Nine Steps for Opportunity; and the Nine Tools for Employability.</t>
  </si>
  <si>
    <t>Assesses progress in skills related to employability.</t>
  </si>
  <si>
    <t>7-9</t>
  </si>
  <si>
    <t>This describes me always; This describes me most of the time; This describes me sometimes,; This does NOT describe me.</t>
  </si>
  <si>
    <t>Tested on 16-25 year old youth in El Salvador participating in Jovenes Constructores program. Participents were incldued in the program due to low educational attainment, poverty, and lack of employment, and who also live in violent neighborhoods.</t>
  </si>
  <si>
    <t>Documentation notes, "The co-assessment tool has been tested and validated with youth in the Jovenes Constructores programs"</t>
  </si>
  <si>
    <t>no information</t>
  </si>
  <si>
    <t xml:space="preserve">High: Tool is straightforward to use, with general questions, and has been used in Spanish speaking international contexts. </t>
  </si>
  <si>
    <t>Children's Hope Scale</t>
  </si>
  <si>
    <t>C. R. Snyder et al</t>
  </si>
  <si>
    <t>Self-report</t>
  </si>
  <si>
    <t xml:space="preserve">The Children's Hope Scale is an individual-differences measure that reflects a risk-resistant factor that would be useful in the prediction of psychosocial adjustment, pain, and medical adherence outcomes in acute and chronically ill children.
</t>
  </si>
  <si>
    <t>8-16 years</t>
  </si>
  <si>
    <t xml:space="preserve">The tool has been used outside the US in South Africa, and is reported to have been translated into Spanish. </t>
  </si>
  <si>
    <r>
      <rPr>
        <b/>
        <sz val="11"/>
        <color theme="1"/>
        <rFont val="Calibri"/>
        <family val="2"/>
        <scheme val="minor"/>
      </rPr>
      <t>Time:</t>
    </r>
    <r>
      <rPr>
        <sz val="11"/>
        <color theme="1"/>
        <rFont val="Calibri"/>
        <family val="2"/>
        <scheme val="minor"/>
      </rPr>
      <t xml:space="preserve"> no information
</t>
    </r>
    <r>
      <rPr>
        <b/>
        <sz val="11"/>
        <color theme="1"/>
        <rFont val="Calibri"/>
        <family val="2"/>
        <scheme val="minor"/>
      </rPr>
      <t>ICT Requirements</t>
    </r>
    <r>
      <rPr>
        <sz val="11"/>
        <color theme="1"/>
        <rFont val="Calibri"/>
        <family val="2"/>
        <scheme val="minor"/>
      </rPr>
      <t xml:space="preserve">: not required
</t>
    </r>
    <r>
      <rPr>
        <b/>
        <sz val="11"/>
        <color theme="1"/>
        <rFont val="Calibri"/>
        <family val="2"/>
        <scheme val="minor"/>
      </rPr>
      <t>Translation Evidence:</t>
    </r>
    <r>
      <rPr>
        <sz val="11"/>
        <color theme="1"/>
        <rFont val="Calibri"/>
        <family val="2"/>
        <scheme val="minor"/>
      </rPr>
      <t xml:space="preserve"> Spanish, English
</t>
    </r>
    <r>
      <rPr>
        <b/>
        <sz val="11"/>
        <color theme="1"/>
        <rFont val="Calibri"/>
        <family val="2"/>
        <scheme val="minor"/>
      </rPr>
      <t>Instructions:</t>
    </r>
    <r>
      <rPr>
        <sz val="11"/>
        <color theme="1"/>
        <rFont val="Calibri"/>
        <family val="2"/>
        <scheme val="minor"/>
      </rPr>
      <t xml:space="preserve"> The six sentences below describe how children think about themselves and how they do things in general. Read each sentence carefully. For each sentence, please think about how you are in most situations. Place a check inside the circle that describes YOU the best. For example, place a check "V" in the circle (O) above "None of the time", if this describes you. Or, if you are this ways "All the time", check this circle. Please answer every questions by putting a check in one of the circles. There are no right or wrong answers.
</t>
    </r>
    <r>
      <rPr>
        <b/>
        <sz val="11"/>
        <color theme="1"/>
        <rFont val="Calibri"/>
        <family val="2"/>
        <scheme val="minor"/>
      </rPr>
      <t>Other:</t>
    </r>
    <r>
      <rPr>
        <sz val="11"/>
        <color theme="1"/>
        <rFont val="Calibri"/>
        <family val="2"/>
        <scheme val="minor"/>
      </rPr>
      <t xml:space="preserve"> None</t>
    </r>
  </si>
  <si>
    <t>4: Goal orientation, Positive self-concept, Higher order thinking skills, Hardworking and dependable</t>
  </si>
  <si>
    <t>Hope</t>
  </si>
  <si>
    <t>self-perception of performance in school, physical appearance, athletics, behavioral conduct, self-worth and depression; basic scholastic skills</t>
  </si>
  <si>
    <t>None of the time, a little of the time, some of the time, a lot of the time, most of the time, all of the time</t>
  </si>
  <si>
    <t>Tested on three groups of children ages 8 to 17. The groups were: healthy; with identifiable diseases; with psychological disorders</t>
  </si>
  <si>
    <t>The home scale correlated 0.2-0.6 with self-perception of performance in school, physical appearance, athletics, and behavioral conduct across different samples; positive correlation with self-worth, and negative with depression. 0.5 correlation with achievement on Test of Basic Skills used widely to measures performance of students from kindergarten through grade 12.</t>
  </si>
  <si>
    <t>Cronbach alphas ranged from .72 t o .86, with a median alpha of .77</t>
  </si>
  <si>
    <t>No statistically significant  differences observed across children of different race, gender and age</t>
  </si>
  <si>
    <t>https://jpepsy.oxfordjournals.org/content/22/3/399.full.pdf</t>
  </si>
  <si>
    <t>SENNA 1.0</t>
  </si>
  <si>
    <t>Authors: Ricardo Primi,Daniel Santos, Oliver P. John,and Filip De Fruyt</t>
  </si>
  <si>
    <t>The purpose of the SENNA 1.0 tool is to have created a new tool that, its creators report, is,  "useful, reliable, stable, and measurement-invariant as a self-report measure for education monitoring and evaluation purposes in Brazil."</t>
  </si>
  <si>
    <t>5th, 10th, and 12th grades (relevant age range is 15 to 18)</t>
  </si>
  <si>
    <t>Tool was developed and used in Brazil, and is available in Portuguese and English.</t>
  </si>
  <si>
    <r>
      <rPr>
        <b/>
        <sz val="11"/>
        <color theme="1"/>
        <rFont val="Calibri"/>
        <family val="2"/>
        <scheme val="minor"/>
      </rPr>
      <t>Time</t>
    </r>
    <r>
      <rPr>
        <sz val="11"/>
        <color theme="1"/>
        <rFont val="Calibri"/>
        <family val="2"/>
        <scheme val="minor"/>
      </rPr>
      <t xml:space="preserve">: no information
 </t>
    </r>
    <r>
      <rPr>
        <b/>
        <sz val="11"/>
        <color theme="1"/>
        <rFont val="Calibri"/>
        <family val="2"/>
        <scheme val="minor"/>
      </rPr>
      <t>ICT Requirements:</t>
    </r>
    <r>
      <rPr>
        <sz val="11"/>
        <color theme="1"/>
        <rFont val="Calibri"/>
        <family val="2"/>
        <scheme val="minor"/>
      </rPr>
      <t xml:space="preserve"> not required                                                </t>
    </r>
    <r>
      <rPr>
        <b/>
        <sz val="11"/>
        <color theme="1"/>
        <rFont val="Calibri"/>
        <family val="2"/>
        <scheme val="minor"/>
      </rPr>
      <t>Translation Evidence:</t>
    </r>
    <r>
      <rPr>
        <sz val="11"/>
        <color theme="1"/>
        <rFont val="Calibri"/>
        <family val="2"/>
        <scheme val="minor"/>
      </rPr>
      <t xml:space="preserve"> Portuguese, English                                                                          </t>
    </r>
    <r>
      <rPr>
        <b/>
        <sz val="11"/>
        <color theme="1"/>
        <rFont val="Calibri"/>
        <family val="2"/>
        <scheme val="minor"/>
      </rPr>
      <t>Special Training:</t>
    </r>
    <r>
      <rPr>
        <sz val="11"/>
        <color theme="1"/>
        <rFont val="Calibri"/>
        <family val="2"/>
        <scheme val="minor"/>
      </rPr>
      <t xml:space="preserve"> no information                                             </t>
    </r>
    <r>
      <rPr>
        <b/>
        <sz val="11"/>
        <color theme="1"/>
        <rFont val="Calibri"/>
        <family val="2"/>
        <scheme val="minor"/>
      </rPr>
      <t>Instructions:</t>
    </r>
    <r>
      <rPr>
        <sz val="11"/>
        <color theme="1"/>
        <rFont val="Calibri"/>
        <family val="2"/>
        <scheme val="minor"/>
      </rPr>
      <t xml:space="preserve"> tool is a self report given in a classroom setting.                            
</t>
    </r>
    <r>
      <rPr>
        <b/>
        <sz val="11"/>
        <color theme="1"/>
        <rFont val="Calibri"/>
        <family val="2"/>
        <scheme val="minor"/>
      </rPr>
      <t>Other:</t>
    </r>
    <r>
      <rPr>
        <sz val="11"/>
        <color theme="1"/>
        <rFont val="Calibri"/>
        <family val="2"/>
        <scheme val="minor"/>
      </rPr>
      <t xml:space="preserve"> None
</t>
    </r>
  </si>
  <si>
    <t xml:space="preserve">11: hardworking and dependable, self-control, social skills, communication, positive self-concept, higher order thinking skills, teamwork, empathy, responsibility,  positive attitude, self-motivation
</t>
  </si>
  <si>
    <t>Conscientiousness; Extraversion; Neuroticism; Agreeableness; Openness; Locus of control; positive self-concept</t>
  </si>
  <si>
    <t>Math and Portuguese grades</t>
  </si>
  <si>
    <t>14-17</t>
  </si>
  <si>
    <t>Likert rating scale with five points</t>
  </si>
  <si>
    <t xml:space="preserve">Tested on 24,605 youth in Rio de Janeiro State, Brazil. Students  came from 14 regions, 79 cities, 431 schools, and 1,062 classes. The sample pulled students from 5th, 10th, and 12th grade. </t>
  </si>
  <si>
    <t>Validity of tool is confirmed through testing three invariance models using  Comparative Fit Index (CFI) and root mean square of error of approximation (RMSEA). Those scores are:
CFI = Configural, 0.901; Metric, 0.896; Scalar, 0.890.
RMSEA = Configural, 0.031; Metric, 0.030; Scalar, 0.030.</t>
  </si>
  <si>
    <t>Factor reliability alphas  for tool skills are:
.91 =Conscientiousness;
 .83 = Extraversion; 
.89 =  Neuroticism; 
.81 = Agreeableness;
.78 = Openness;
.75 = Locus of control/</t>
  </si>
  <si>
    <t>High: Many elements of tool constructs are adapted from other tools, translated, tested, retranslated, and sent to original authors for approval.</t>
  </si>
  <si>
    <t>Publication of tool notes for feasibly of use, "the instrument
should be low cost, take relatively little time to
administer, be formulated in age-appropriate language,
and be usable for self-descriptions without
the assistance of a professional psychologist;"</t>
  </si>
  <si>
    <t>http://educacaosec21.org.br/wp-content/uploads/2013/07/Social-and-emotional-developmente-and-school-learning.pdf</t>
  </si>
  <si>
    <t>SENNA 2.0</t>
  </si>
  <si>
    <t>Ricardo Primi, Daniel Santos, Oliver P. John &amp; Filip De Fruyt for Ayrton Senna Institute</t>
  </si>
  <si>
    <t xml:space="preserve">The SENNA 2.0 tool is expanded from SENNA 1.0, and is used to evaluate social and emotional skills in the school environment. These should be summative and descriptive evaluations. </t>
  </si>
  <si>
    <t>12 to 19 years</t>
  </si>
  <si>
    <r>
      <t xml:space="preserve">Time: </t>
    </r>
    <r>
      <rPr>
        <sz val="11"/>
        <color theme="1"/>
        <rFont val="Calibri"/>
        <family val="2"/>
        <scheme val="minor"/>
      </rPr>
      <t>no information (short and long versions exist)</t>
    </r>
    <r>
      <rPr>
        <b/>
        <sz val="11"/>
        <color theme="1"/>
        <rFont val="Calibri"/>
        <family val="2"/>
        <scheme val="minor"/>
      </rPr>
      <t xml:space="preserve">
ICT Requirements: </t>
    </r>
    <r>
      <rPr>
        <sz val="11"/>
        <color theme="1"/>
        <rFont val="Calibri"/>
        <family val="2"/>
        <scheme val="minor"/>
      </rPr>
      <t>none required</t>
    </r>
    <r>
      <rPr>
        <b/>
        <sz val="11"/>
        <color theme="1"/>
        <rFont val="Calibri"/>
        <family val="2"/>
        <scheme val="minor"/>
      </rPr>
      <t xml:space="preserve">
Translation Evidence:</t>
    </r>
    <r>
      <rPr>
        <sz val="11"/>
        <color theme="1"/>
        <rFont val="Calibri"/>
        <family val="2"/>
        <scheme val="minor"/>
      </rPr>
      <t xml:space="preserve"> Portuguese, English</t>
    </r>
    <r>
      <rPr>
        <b/>
        <sz val="11"/>
        <color theme="1"/>
        <rFont val="Calibri"/>
        <family val="2"/>
        <scheme val="minor"/>
      </rPr>
      <t xml:space="preserve">
Special Training:</t>
    </r>
    <r>
      <rPr>
        <sz val="11"/>
        <color theme="1"/>
        <rFont val="Calibri"/>
        <family val="2"/>
        <scheme val="minor"/>
      </rPr>
      <t xml:space="preserve"> no information</t>
    </r>
    <r>
      <rPr>
        <b/>
        <sz val="11"/>
        <color theme="1"/>
        <rFont val="Calibri"/>
        <family val="2"/>
        <scheme val="minor"/>
      </rPr>
      <t xml:space="preserve">
Instructions: </t>
    </r>
    <r>
      <rPr>
        <sz val="11"/>
        <color theme="1"/>
        <rFont val="Calibri"/>
        <family val="2"/>
        <scheme val="minor"/>
      </rPr>
      <t>tool is a self report given in a classroom setting</t>
    </r>
    <r>
      <rPr>
        <b/>
        <sz val="11"/>
        <color theme="1"/>
        <rFont val="Calibri"/>
        <family val="2"/>
        <scheme val="minor"/>
      </rPr>
      <t xml:space="preserve">
Other: </t>
    </r>
    <r>
      <rPr>
        <sz val="11"/>
        <color theme="1"/>
        <rFont val="Calibri"/>
        <family val="2"/>
        <scheme val="minor"/>
      </rPr>
      <t>None</t>
    </r>
  </si>
  <si>
    <t>Enthusiasm, Social initiative, Assertiveness, Empathy, Respect, Trust, Tolerance to Stress, Self-confidence, Tolerance to frustration, Determination, Organization, Focus, Persistence, Responsibility, Curiosity to learn, Creative imagination, Artistic interest</t>
  </si>
  <si>
    <t>Kids satisfaction with life, Math and Portuguese grades.</t>
  </si>
  <si>
    <t>9</t>
  </si>
  <si>
    <t>Senna 2.0 has been applied with over 250,000 students in Brazilian schools.</t>
  </si>
  <si>
    <t>High: Tool is updated version of Senna 1.0</t>
  </si>
  <si>
    <t>Tool is free for public use, cost is being developed for private use. Contacts: Carolina Costa - ccosta@ias.org.br,  edulab21@ias.org.br</t>
  </si>
  <si>
    <t>Hall of Heroes</t>
  </si>
  <si>
    <t>Personalized Learning Games (https://personalizedlearninggames.com/)</t>
  </si>
  <si>
    <t>Game assessment</t>
  </si>
  <si>
    <t>The "Hall of Heroes" game allows students to play and strengthen six critical skills, while at the same time also tracking and scoring data from how students assess their level in each of six skills. Currently the game is used in 50+ schools and several after school programs.</t>
  </si>
  <si>
    <t>5th and 6th grade</t>
  </si>
  <si>
    <r>
      <rPr>
        <b/>
        <sz val="11"/>
        <color theme="1"/>
        <rFont val="Calibri"/>
        <family val="2"/>
        <scheme val="minor"/>
      </rPr>
      <t>Time</t>
    </r>
    <r>
      <rPr>
        <sz val="11"/>
        <color theme="1"/>
        <rFont val="Calibri"/>
        <family val="2"/>
        <scheme val="minor"/>
      </rPr>
      <t xml:space="preserve">: starting out, 45 min, then periods of 23-30 min at a time.
</t>
    </r>
    <r>
      <rPr>
        <b/>
        <sz val="11"/>
        <color theme="1"/>
        <rFont val="Calibri"/>
        <family val="2"/>
        <scheme val="minor"/>
      </rPr>
      <t>ICT Requirements:</t>
    </r>
    <r>
      <rPr>
        <sz val="11"/>
        <color theme="1"/>
        <rFont val="Calibri"/>
        <family val="2"/>
        <scheme val="minor"/>
      </rPr>
      <t xml:space="preserve"> computer &amp; access to game required                                                                            </t>
    </r>
    <r>
      <rPr>
        <b/>
        <sz val="11"/>
        <color theme="1"/>
        <rFont val="Calibri"/>
        <family val="2"/>
        <scheme val="minor"/>
      </rPr>
      <t>Translation Evidence:</t>
    </r>
    <r>
      <rPr>
        <sz val="11"/>
        <color theme="1"/>
        <rFont val="Calibri"/>
        <family val="2"/>
        <scheme val="minor"/>
      </rPr>
      <t xml:space="preserve"> English                                                                          </t>
    </r>
    <r>
      <rPr>
        <b/>
        <sz val="11"/>
        <color theme="1"/>
        <rFont val="Calibri"/>
        <family val="2"/>
        <scheme val="minor"/>
      </rPr>
      <t>Special Training:</t>
    </r>
    <r>
      <rPr>
        <sz val="11"/>
        <color theme="1"/>
        <rFont val="Calibri"/>
        <family val="2"/>
        <scheme val="minor"/>
      </rPr>
      <t xml:space="preserve"> Information that results from student performance is available to teacher/administrator at completion of game                                               
</t>
    </r>
    <r>
      <rPr>
        <b/>
        <sz val="11"/>
        <color theme="1"/>
        <rFont val="Calibri"/>
        <family val="2"/>
        <scheme val="minor"/>
      </rPr>
      <t>Instructions:</t>
    </r>
    <r>
      <rPr>
        <sz val="11"/>
        <color theme="1"/>
        <rFont val="Calibri"/>
        <family val="2"/>
        <scheme val="minor"/>
      </rPr>
      <t xml:space="preserve"> Students must log in with usernames and passwords created by teacher. They are then presented with brief narrative instructions, and audio  from the game.                                                              
</t>
    </r>
    <r>
      <rPr>
        <b/>
        <sz val="11"/>
        <color theme="1"/>
        <rFont val="Calibri"/>
        <family val="2"/>
        <scheme val="minor"/>
      </rPr>
      <t>Other:</t>
    </r>
    <r>
      <rPr>
        <sz val="11"/>
        <color theme="1"/>
        <rFont val="Calibri"/>
        <family val="2"/>
        <scheme val="minor"/>
      </rPr>
      <t xml:space="preserve"> None
</t>
    </r>
  </si>
  <si>
    <t>5: communication, teamwork, self-control, empathy, social skills</t>
  </si>
  <si>
    <t xml:space="preserve">communication, cooperation, emotion regulation, empathy, impulse control,  social initiation. 
</t>
  </si>
  <si>
    <t>multiple choice, based on the specific context in which a student's character interacts.</t>
  </si>
  <si>
    <t>Low: Computer based game is not adaptable beyond questions and contexts already presented in the game, and would be reliant on Personalized Learning Games staff as the tool is not open source.</t>
  </si>
  <si>
    <r>
      <t xml:space="preserve">Questions in precursor, </t>
    </r>
    <r>
      <rPr>
        <i/>
        <sz val="11"/>
        <color theme="1"/>
        <rFont val="Calibri"/>
        <family val="2"/>
        <scheme val="minor"/>
      </rPr>
      <t>Zoo U</t>
    </r>
    <r>
      <rPr>
        <sz val="11"/>
        <color theme="1"/>
        <rFont val="Calibri"/>
        <family val="2"/>
        <scheme val="minor"/>
      </rPr>
      <t xml:space="preserve">, indicated most questions demonstrated similar results for boys and girls. </t>
    </r>
  </si>
  <si>
    <t xml:space="preserve">Tool costs $7 per student for an unlimited license. </t>
  </si>
  <si>
    <t>https://personalizedlearninggames.com/hall-of-heroes/</t>
  </si>
  <si>
    <t>Knack</t>
  </si>
  <si>
    <t>KnackIt</t>
  </si>
  <si>
    <t>The "Knack" game application allows users to play three games that are engineered to be  psychometric assessments, which use the nuances of the specific game behaviors, to determine a wide variety of traits or "knacks". People can  review their own Knack scores for free using the app. Knack then relies on proprietary algorithms that connect  people with job opportunities.</t>
  </si>
  <si>
    <t>ages 17+</t>
  </si>
  <si>
    <t>Knack reports tool has been used in apparently 110 different countries and 6 continents based on IP addresses.</t>
  </si>
  <si>
    <r>
      <rPr>
        <b/>
        <sz val="11"/>
        <color theme="1"/>
        <rFont val="Calibri"/>
        <family val="2"/>
        <scheme val="minor"/>
      </rPr>
      <t>Time:</t>
    </r>
    <r>
      <rPr>
        <sz val="11"/>
        <color theme="1"/>
        <rFont val="Calibri"/>
        <family val="2"/>
        <scheme val="minor"/>
      </rPr>
      <t xml:space="preserve"> 10 min a game to see first set of Knacks, for all three games, about 30 minutes. More time geneates more Knacks.
</t>
    </r>
    <r>
      <rPr>
        <b/>
        <sz val="11"/>
        <color theme="1"/>
        <rFont val="Calibri"/>
        <family val="2"/>
        <scheme val="minor"/>
      </rPr>
      <t xml:space="preserve"> ICT Requirements</t>
    </r>
    <r>
      <rPr>
        <sz val="11"/>
        <color theme="1"/>
        <rFont val="Calibri"/>
        <family val="2"/>
        <scheme val="minor"/>
      </rPr>
      <t xml:space="preserve">: mobile device with iOS or Android operating systems                                                     </t>
    </r>
    <r>
      <rPr>
        <b/>
        <sz val="11"/>
        <color theme="1"/>
        <rFont val="Calibri"/>
        <family val="2"/>
        <scheme val="minor"/>
      </rPr>
      <t>Translation Evidence:</t>
    </r>
    <r>
      <rPr>
        <sz val="11"/>
        <color theme="1"/>
        <rFont val="Calibri"/>
        <family val="2"/>
        <scheme val="minor"/>
      </rPr>
      <t xml:space="preserve"> English, Hindi, Japanese, Mandarin, German, Arabic, Russian, Spanish, Tagalog, and Vietnamese
</t>
    </r>
    <r>
      <rPr>
        <b/>
        <sz val="11"/>
        <color theme="1"/>
        <rFont val="Calibri"/>
        <family val="2"/>
        <scheme val="minor"/>
      </rPr>
      <t xml:space="preserve">Special Training: </t>
    </r>
    <r>
      <rPr>
        <sz val="11"/>
        <color theme="1"/>
        <rFont val="Calibri"/>
        <family val="2"/>
        <scheme val="minor"/>
      </rPr>
      <t>none, skills determined by background analytics</t>
    </r>
    <r>
      <rPr>
        <b/>
        <sz val="11"/>
        <color theme="1"/>
        <rFont val="Calibri"/>
        <family val="2"/>
        <scheme val="minor"/>
      </rPr>
      <t xml:space="preserve">
Instructions:</t>
    </r>
    <r>
      <rPr>
        <sz val="11"/>
        <color theme="1"/>
        <rFont val="Calibri"/>
        <family val="2"/>
        <scheme val="minor"/>
      </rPr>
      <t xml:space="preserve"> users must log in with self created user names and passwords. Initial Knack application provides links to each game, which must be downloaded separately. Each game then includes its own instructions when played.                                        
</t>
    </r>
    <r>
      <rPr>
        <b/>
        <sz val="11"/>
        <color theme="1"/>
        <rFont val="Calibri"/>
        <family val="2"/>
        <scheme val="minor"/>
      </rPr>
      <t>Other:</t>
    </r>
    <r>
      <rPr>
        <sz val="11"/>
        <color theme="1"/>
        <rFont val="Calibri"/>
        <family val="2"/>
        <scheme val="minor"/>
      </rPr>
      <t xml:space="preserve"> None</t>
    </r>
  </si>
  <si>
    <t xml:space="preserve">8: social skills,
self-control,
hardworking and dependable, 
Higher order thinking skills,  positive attitude,  responsibility, 
positive self-concept, self-motivation
</t>
  </si>
  <si>
    <t>Measures a wide range of skills grouped in to four clusters: Interpersonal (social-emotional), Engagement (work-habits and preferences), Thinking (cognitive skills), and Impact (leadership and innovation related skills). We have specific models for various traits and skills within these clusters, including models for Social Intelligence, Emotional sensitivity, Emotional balance, Conscientiousness, Perseverance, Self-control, Initiative, Carefulness, Learning, Leadership, Confidence, Drive, and Coachability. (The current catalog has five clusters; we are in the process of simplifying it to four clusters, and will update the catalog in the near future.)</t>
  </si>
  <si>
    <t xml:space="preserve">Knack notes that it was  tested particularly with workplace outcomes  to predict various job performance measures. </t>
  </si>
  <si>
    <t>Knack has worked with educational institutions for  teacher-training programs, and medical residents to predict outcome measures such as exam scores and supervisor ratings. Also developing a model to predict GPA at Union College.</t>
  </si>
  <si>
    <t>none - response based on gameplay</t>
  </si>
  <si>
    <t>Tested initally in small sample batches, with 100's of people, e.g., 539 for Problem solving, 405 for Conscientiousness, and 197 for Social intelligence. However as game is constantly re-tested and Knack also considers global usage as part of testing which is  approximately 24,000.</t>
  </si>
  <si>
    <t>Most measures met or exceeded correlation of r = .35</t>
  </si>
  <si>
    <t>Reliability of measures range from .4 to .8</t>
  </si>
  <si>
    <t>Low: Game models can be adjusted to reduce bias, however game is reliant on programing and the technical capabilities of Knack staff as the tool is not open source.</t>
  </si>
  <si>
    <t xml:space="preserve">Knack attempts to make use of representative samples of population, and ensures test models are free from bias against protected groups. Also, tool is created to meet or go beyond the  U.S. EEOC guidelines, and makes use of industry standards in this regard. </t>
  </si>
  <si>
    <t>Tool is free to download and use. Technical  publication on tool testing and creation is available, however access is limited and requires an NDA.</t>
  </si>
  <si>
    <t>Tool is available for download through app. downloading platforms such as Apple App Store.</t>
  </si>
  <si>
    <t>Learn, Earn, and Save Tool</t>
  </si>
  <si>
    <t>David Chapman &amp; Joan DeJaeghere - University of Minnesota</t>
  </si>
  <si>
    <t xml:space="preserve">The tool is designed for use with a focus on entrepreneurship, savings, employment, life skills, and positive youth development. Documentation notes that the tool has been used for evaluation purposes, but could also be used in an assessment. This is done through a two part approach to information gathering using both individual interviews and a self completed questionnaire. The tool also includes a demographic survey, but this does not have any bearing on skills assessment. </t>
  </si>
  <si>
    <t>15-35 years old</t>
  </si>
  <si>
    <t xml:space="preserve">According to documentation, tools have been used in Kenya, Tanzania, and Uganda.  </t>
  </si>
  <si>
    <r>
      <rPr>
        <b/>
        <sz val="11"/>
        <color theme="1"/>
        <rFont val="Calibri"/>
        <family val="2"/>
        <scheme val="minor"/>
      </rPr>
      <t xml:space="preserve">Time: </t>
    </r>
    <r>
      <rPr>
        <sz val="11"/>
        <color theme="1"/>
        <rFont val="Calibri"/>
        <family val="2"/>
        <scheme val="minor"/>
      </rPr>
      <t>none</t>
    </r>
    <r>
      <rPr>
        <b/>
        <sz val="11"/>
        <color theme="1"/>
        <rFont val="Calibri"/>
        <family val="2"/>
        <scheme val="minor"/>
      </rPr>
      <t xml:space="preserve">
 ICT Requirements: </t>
    </r>
    <r>
      <rPr>
        <sz val="11"/>
        <color theme="1"/>
        <rFont val="Calibri"/>
        <family val="2"/>
        <scheme val="minor"/>
      </rPr>
      <t>none</t>
    </r>
    <r>
      <rPr>
        <b/>
        <sz val="11"/>
        <color theme="1"/>
        <rFont val="Calibri"/>
        <family val="2"/>
        <scheme val="minor"/>
      </rPr>
      <t xml:space="preserve">                                   
Translation Evidence: </t>
    </r>
    <r>
      <rPr>
        <sz val="11"/>
        <color theme="1"/>
        <rFont val="Calibri"/>
        <family val="2"/>
        <scheme val="minor"/>
      </rPr>
      <t>English, Swahili, Luganda.</t>
    </r>
    <r>
      <rPr>
        <b/>
        <sz val="11"/>
        <color theme="1"/>
        <rFont val="Calibri"/>
        <family val="2"/>
        <scheme val="minor"/>
      </rPr>
      <t xml:space="preserve">
Special Training: </t>
    </r>
    <r>
      <rPr>
        <sz val="11"/>
        <color theme="1"/>
        <rFont val="Calibri"/>
        <family val="2"/>
        <scheme val="minor"/>
      </rPr>
      <t xml:space="preserve">none, but implementer of interview should have research experience. </t>
    </r>
    <r>
      <rPr>
        <b/>
        <sz val="11"/>
        <color theme="1"/>
        <rFont val="Calibri"/>
        <family val="2"/>
        <scheme val="minor"/>
      </rPr>
      <t xml:space="preserve">
Instructions: </t>
    </r>
    <r>
      <rPr>
        <sz val="11"/>
        <color theme="1"/>
        <rFont val="Calibri"/>
        <family val="2"/>
        <scheme val="minor"/>
      </rPr>
      <t>According to documentation, the questionnaire is given directly to youth, by reading it read aloud in a group setting. The youth interview is done one-on-one with a trained researcher. Documentation also notes, that "Our approach to understanding these micro level changes included a survey and an interview each year while they were attending their lower secondary school."</t>
    </r>
    <r>
      <rPr>
        <b/>
        <sz val="11"/>
        <color theme="1"/>
        <rFont val="Calibri"/>
        <family val="2"/>
        <scheme val="minor"/>
      </rPr>
      <t xml:space="preserve">
Possible Uses: </t>
    </r>
    <r>
      <rPr>
        <sz val="11"/>
        <color theme="1"/>
        <rFont val="Calibri"/>
        <family val="2"/>
        <scheme val="minor"/>
      </rPr>
      <t xml:space="preserve">The tool has been used for evaluation purposes, but could also be used for assessments. </t>
    </r>
    <r>
      <rPr>
        <b/>
        <sz val="11"/>
        <color theme="1"/>
        <rFont val="Calibri"/>
        <family val="2"/>
        <scheme val="minor"/>
      </rPr>
      <t xml:space="preserve">                               
Other: 
</t>
    </r>
  </si>
  <si>
    <t xml:space="preserve">6: goal orientation,
higher order thinking skills, 
communication, 
hardworking and dependable, 
positive self-concept, 
self-control
</t>
  </si>
  <si>
    <t xml:space="preserve">Tool author looks at skills and capabilities. In addition to business and entrepreneurship technical skills, the  tool focuses on 'social relations' that refer specifically too three analytical categories of youth's  "affiliation", "care", and "imagining alternative future" 
In other areas these are described as relating to "life skills" which is what they survey and interview test. 
According to practitioners who use the tool, the tool tests for skills of: Problem solving, critical thinking, and entrepreneurship, confidence, self-awareness, and goal setting, Self-control (financial literacy and delayed gratification and control of impulses), Communication (general written and listening skills), and social skills (social responsibility, concern for community, and volunteerism).
</t>
  </si>
  <si>
    <t xml:space="preserve">Documentation indicates study of tool found strong positive effects with key intermediate employment outcomes: savings ability, employment confidence and personal finance. </t>
  </si>
  <si>
    <t>The larger study from which this analysis is drawn aims to understand whether skills development and specifically entrepreneurship education results in well-being, for youth.</t>
  </si>
  <si>
    <t>45 in questionnaire; 26 in youth interview</t>
  </si>
  <si>
    <t xml:space="preserve">For the questionnaire, uses a four answer multiple choice ranging from some form of strong agreement, for example, "most of the time," to strong disagreement, for example, "almost never."
The interview makes use of a combination of multiple choice and open-ended responses.
</t>
  </si>
  <si>
    <t>In one test, sample was of 434 Tanzanian youth. Another sample included 215 Tanzanian and Ugandan mothers and non-mothers.</t>
  </si>
  <si>
    <t>Documentation indicates that the survey and questionnaire insure strong content validity, as various iterations of each instrument were sent to our partners and reviewed by field staff for relevance, clarity, and appropriateness.</t>
  </si>
  <si>
    <t xml:space="preserve">Several documents indicate that UMN has not run alpha reliability tests on the Youth Questionnaire or Youth Demographic Form yet. </t>
  </si>
  <si>
    <t xml:space="preserve">High - tool appears adaptable as the language is simple and has adapted been adapted each year in which it was used in one instance, to reflect changes in youth’s lives and to capture these changes over time. Tool has also already been translated into several languages and used in several countries. </t>
  </si>
  <si>
    <t>Tool appears to be faire as it took into account cultural considerations and gender beliefs. Documentation notes, "survey items and questions were analyzed for applicability to the programming and local cultural understandings of topics. Some considerations taken into account in writing the items and questions included, for example, how the words employment and self-employment are defined and understood in this context, specifically among youth."</t>
  </si>
  <si>
    <t xml:space="preserve">Tool is free but developer must be acknowledged as source of tool. </t>
  </si>
  <si>
    <t>WF, VP, &amp; SRH</t>
  </si>
  <si>
    <t>WF &amp; VP</t>
  </si>
  <si>
    <t>WF &amp; SRH</t>
  </si>
  <si>
    <t>SRH only</t>
  </si>
  <si>
    <t>VP only</t>
  </si>
  <si>
    <t>Tool Score Position</t>
  </si>
  <si>
    <t>TOTAL (out of 7.0)</t>
  </si>
  <si>
    <t>Aligned with Purposes of International Youth Programs</t>
  </si>
  <si>
    <t>Evidence of validity  as noted in text. 
(At least one study showing the validity of any type, threshold at least 0.3 is noted with *)</t>
  </si>
  <si>
    <t>Outcomes tested with cross-sectoral  youth outcomes (* for those specifically on  workforce, SRH, violence prevention)</t>
  </si>
  <si>
    <t>Evidence of reliability as noted in text. (At least one study showing the validity of any type, threshold at least 0.7 is noted with *)</t>
  </si>
  <si>
    <t>Evidence of international use (based on high, medium, and low income country use)</t>
  </si>
  <si>
    <t>Relevant validation sample tested</t>
  </si>
  <si>
    <t xml:space="preserve">No trained personnel required
(basic knowledge of these SS concepts &lt;... ) </t>
  </si>
  <si>
    <t>Available in other languages besides English</t>
  </si>
  <si>
    <t>Short length of administration (less than or equal to 15 minutes)</t>
  </si>
  <si>
    <t>Out of "1"</t>
  </si>
  <si>
    <t>Type of test
(1=self report; 2=obs. Check; 3=direct assessment; 4= perform. assessment, 5=multiple; 6=game assessment; 7=other report)</t>
  </si>
  <si>
    <t>Change over time</t>
  </si>
  <si>
    <t>Social skills</t>
  </si>
  <si>
    <t>Higher-order thinking skills</t>
  </si>
  <si>
    <t>Self-control</t>
  </si>
  <si>
    <t>Positive self-concept</t>
  </si>
  <si>
    <t>Communication</t>
  </si>
  <si>
    <t>Responsibility</t>
  </si>
  <si>
    <t>Positive Attitude</t>
  </si>
  <si>
    <t>Goal orientation</t>
  </si>
  <si>
    <t>Empathy</t>
  </si>
  <si>
    <t>yes</t>
  </si>
  <si>
    <t>yes*</t>
  </si>
  <si>
    <t>no</t>
  </si>
  <si>
    <t>yes - only high income countries</t>
  </si>
  <si>
    <t>not required</t>
  </si>
  <si>
    <t>self-report</t>
  </si>
  <si>
    <t>Camper Growth Index-Camper (CGI-C)</t>
  </si>
  <si>
    <t>12-item Grit Scale</t>
  </si>
  <si>
    <t>yes - in both developed and developing countries</t>
  </si>
  <si>
    <t>Flourishing Children - parent scale</t>
  </si>
  <si>
    <t>other report</t>
  </si>
  <si>
    <t>Flourishing Children - adolescent scale</t>
  </si>
  <si>
    <t>yes - in developing countries</t>
  </si>
  <si>
    <t>Middle Years Development Instrument (grade 7)</t>
  </si>
  <si>
    <t>yes - in developed countries</t>
  </si>
  <si>
    <t>PISA problem solving experiences</t>
  </si>
  <si>
    <t>PISA problem solving computer test</t>
  </si>
  <si>
    <t>required</t>
  </si>
  <si>
    <t>direct assessment</t>
  </si>
  <si>
    <t>Political skill inventory</t>
  </si>
  <si>
    <t>Step it Up to Thrive PYD 10+</t>
  </si>
  <si>
    <t>Step it Up to Thrive Life Skills 9th - 11th</t>
  </si>
  <si>
    <t>Step it Up to Thrive Life Skills 12th</t>
  </si>
  <si>
    <t xml:space="preserve">Step it Up to Thrive Social Skills 9th - 12th </t>
  </si>
  <si>
    <t>Self-esteem Rosenberg Scale</t>
  </si>
  <si>
    <t>The LAWSEQ Pupil sample Questionnaire</t>
  </si>
  <si>
    <t>The Wakefield Resilience Framework - About</t>
  </si>
  <si>
    <t>multiple</t>
  </si>
  <si>
    <t>The Program for the International Assessment of Adult Competencies (PIAAC) - Background Questionnaire, Module F Skills used at work</t>
  </si>
  <si>
    <t>The Program for the International Assessment of Adult Competencies (PIAAC) - Problem Solving in Technology Rich Environments</t>
  </si>
  <si>
    <t>Adolescent Social Self-efficacy Scale</t>
  </si>
  <si>
    <t>Core Competencies - CYFAR (critical thinking and decision making borrowed from Youth Engagement, Attitudes, and Knowledge (YEAK) Survey)</t>
  </si>
  <si>
    <t>East African Youth Risk-taking Behavior Scale - FV</t>
  </si>
  <si>
    <t>California Healthy Kids Survey, Resilience Module  </t>
  </si>
  <si>
    <t>California Healthy Kids Survey, Social and Emotional Health Module</t>
  </si>
  <si>
    <t xml:space="preserve">Optional Work Readiness Tool for the WIA Youth Program </t>
  </si>
  <si>
    <t>observation checklist</t>
  </si>
  <si>
    <t>Massachusetts work-based learning plan</t>
  </si>
  <si>
    <t>not required (though employer should be familiar w/ tool as requires complex responses to workers)</t>
  </si>
  <si>
    <t>The Competent Speaker Speech Evaluation Form (CSSEF)</t>
  </si>
  <si>
    <t>required (assumed)</t>
  </si>
  <si>
    <t>The Conversational Skills Rating Scale (CSRS)</t>
  </si>
  <si>
    <t xml:space="preserve">21st Century Skills Assessment-Collaboration </t>
  </si>
  <si>
    <t>performance assessment</t>
  </si>
  <si>
    <t xml:space="preserve">2015 CPS My Voice, My School Student Survey Codebook: 6th-12th grade version </t>
  </si>
  <si>
    <t>New Self Efficacy Scale  (new GSE scale (NGSE))</t>
  </si>
  <si>
    <t>Buck Institute for Education (BIE ) Communication Rubrics - Presentation Rubric for PBL( for grades 6-8; Common Core ELA aligned)</t>
  </si>
  <si>
    <t>Buck Institute for Education (BIE ) Communication Rubrics - Presentation Rubric for PBL( for grades 9-12; Common Core ELA aligned)</t>
  </si>
  <si>
    <t>Student Engagement Instrument Survey</t>
  </si>
  <si>
    <t>Questionnaire on Self-Regulation</t>
  </si>
  <si>
    <t xml:space="preserve">Conflict Resolution- Individual Protective Factors </t>
  </si>
  <si>
    <t>Social Emotional Skills (SQII)</t>
  </si>
  <si>
    <t xml:space="preserve"> Strengths and Difficulties Questionnaire (SDQ) PorT 11-17 (parent or teacher)
I18+(informant report)</t>
  </si>
  <si>
    <t>game assessment</t>
  </si>
  <si>
    <t xml:space="preserve">This publication was produced for review by the United States Agency for International Development. It was prepared by FHI 360.
Recommended format for citation: Galloway, T, Lippman, L., Burke, H., Diener, O., and Gates, S. (2017). Measuring Soft Skills in International Youth Development Programs: A Review and Inventory of Tools, Washington, DC: USAID’s YouthPower: Implementation, YouthPower
The author’s views expressed in this publication do not necessarily reflect the views of the United States Agency for International Development or the United States Government. 
This report is made possible by the support of the American People through the United States Agency for International Development (USAID) under task order contract number AID- OAA-TO-15-00003, YouthPower Action under IDIQ contract number AID-OAA-I-15-00009, YouthPower:  Implementation.
</t>
  </si>
  <si>
    <t>The full report can be downloaded here at www.YouthPower.org</t>
  </si>
  <si>
    <t>Total number of key skills measur 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</si>
</sst>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30">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0"/>
      <name val="Calibri"/>
      <family val="2"/>
    </font>
    <font>
      <sz val="10"/>
      <color theme="1"/>
      <name val="Calibri"/>
      <family val="2"/>
      <scheme val="minor"/>
    </font>
    <font>
      <b/>
      <sz val="10"/>
      <name val="Calibri"/>
      <family val="2"/>
      <scheme val="minor"/>
    </font>
    <font>
      <b/>
      <sz val="10"/>
      <name val="Calibri"/>
      <family val="2"/>
    </font>
    <font>
      <b/>
      <sz val="10"/>
      <color rgb="FF000000"/>
      <name val="Calibri"/>
      <family val="2"/>
    </font>
    <font>
      <b/>
      <sz val="10"/>
      <color theme="1"/>
      <name val="Calibri"/>
      <family val="2"/>
    </font>
    <font>
      <b/>
      <sz val="10"/>
      <color theme="1"/>
      <name val="Calibri"/>
      <family val="2"/>
      <scheme val="minor"/>
    </font>
    <font>
      <sz val="10"/>
      <color rgb="FFFF0000"/>
      <name val="Calibri"/>
      <family val="2"/>
      <scheme val="minor"/>
    </font>
    <font>
      <sz val="11"/>
      <name val="Calibri"/>
      <family val="2"/>
    </font>
    <font>
      <b/>
      <sz val="12"/>
      <color rgb="FFFFFFFF"/>
      <name val="Calibri"/>
      <family val="2"/>
      <scheme val="minor"/>
    </font>
    <font>
      <b/>
      <sz val="12"/>
      <color theme="0"/>
      <name val="Calibri"/>
      <family val="2"/>
      <scheme val="minor"/>
    </font>
    <font>
      <sz val="12"/>
      <color theme="1"/>
      <name val="Calibri"/>
      <family val="2"/>
      <scheme val="minor"/>
    </font>
    <font>
      <b/>
      <sz val="16"/>
      <color theme="1"/>
      <name val="Calibri"/>
      <family val="2"/>
      <scheme val="minor"/>
    </font>
    <font>
      <b/>
      <sz val="12"/>
      <color rgb="FF000000"/>
      <name val="Calibri"/>
      <family val="2"/>
      <scheme val="minor"/>
    </font>
    <font>
      <u/>
      <sz val="11"/>
      <color theme="10"/>
      <name val="Calibri"/>
      <family val="2"/>
      <scheme val="minor"/>
    </font>
    <font>
      <b/>
      <sz val="12"/>
      <color theme="1"/>
      <name val="Calibri"/>
      <family val="2"/>
      <scheme val="minor"/>
    </font>
    <font>
      <i/>
      <sz val="11"/>
      <color theme="1"/>
      <name val="Calibri"/>
      <family val="2"/>
      <scheme val="minor"/>
    </font>
    <font>
      <u/>
      <sz val="11"/>
      <color theme="1"/>
      <name val="Calibri"/>
      <family val="2"/>
      <scheme val="minor"/>
    </font>
    <font>
      <b/>
      <u/>
      <sz val="12"/>
      <color theme="1"/>
      <name val="Calibri"/>
      <family val="2"/>
      <scheme val="minor"/>
    </font>
    <font>
      <sz val="11"/>
      <color theme="1"/>
      <name val="Menlo Bold"/>
      <family val="2"/>
    </font>
    <font>
      <sz val="11"/>
      <color theme="1"/>
      <name val="Times New Roman"/>
      <family val="1"/>
    </font>
    <font>
      <u/>
      <sz val="11"/>
      <color theme="11"/>
      <name val="Calibri"/>
      <family val="2"/>
      <scheme val="minor"/>
    </font>
    <font>
      <sz val="11"/>
      <color rgb="FF000000"/>
      <name val="Calibri"/>
      <scheme val="minor"/>
    </font>
    <font>
      <sz val="14"/>
      <color theme="1"/>
      <name val="Calibri"/>
      <family val="2"/>
      <scheme val="minor"/>
    </font>
    <font>
      <u/>
      <sz val="14"/>
      <color theme="10"/>
      <name val="Calibri"/>
      <family val="2"/>
      <scheme val="minor"/>
    </font>
  </fonts>
  <fills count="28">
    <fill>
      <patternFill patternType="none"/>
    </fill>
    <fill>
      <patternFill patternType="gray125"/>
    </fill>
    <fill>
      <patternFill patternType="solid">
        <fgColor theme="6" tint="0.39997558519241921"/>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79998168889431442"/>
        <bgColor indexed="64"/>
      </patternFill>
    </fill>
    <fill>
      <patternFill patternType="solid">
        <fgColor rgb="FF9E9EF6"/>
        <bgColor indexed="64"/>
      </patternFill>
    </fill>
    <fill>
      <patternFill patternType="solid">
        <fgColor rgb="FFBBA7ED"/>
        <bgColor indexed="64"/>
      </patternFill>
    </fill>
    <fill>
      <patternFill patternType="solid">
        <fgColor rgb="FFCDA7ED"/>
        <bgColor indexed="64"/>
      </patternFill>
    </fill>
    <fill>
      <patternFill patternType="solid">
        <fgColor rgb="FFF9B9F4"/>
        <bgColor indexed="64"/>
      </patternFill>
    </fill>
    <fill>
      <patternFill patternType="solid">
        <fgColor rgb="FFCCCCF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2" tint="-0.499984740745262"/>
        <bgColor indexed="64"/>
      </patternFill>
    </fill>
    <fill>
      <patternFill patternType="solid">
        <fgColor rgb="FF305496"/>
        <bgColor rgb="FF000000"/>
      </patternFill>
    </fill>
    <fill>
      <patternFill patternType="solid">
        <fgColor rgb="FF660066"/>
        <bgColor rgb="FF000000"/>
      </patternFill>
    </fill>
    <fill>
      <patternFill patternType="solid">
        <fgColor rgb="FF930206"/>
        <bgColor indexed="64"/>
      </patternFill>
    </fill>
    <fill>
      <patternFill patternType="solid">
        <fgColor rgb="FF9BC2E6"/>
        <bgColor rgb="FF000000"/>
      </patternFill>
    </fill>
    <fill>
      <patternFill patternType="solid">
        <fgColor rgb="FFAF90AA"/>
        <bgColor rgb="FF000000"/>
      </patternFill>
    </fill>
  </fills>
  <borders count="27">
    <border>
      <left/>
      <right/>
      <top/>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thin">
        <color auto="1"/>
      </left>
      <right style="thin">
        <color auto="1"/>
      </right>
      <top style="thin">
        <color auto="1"/>
      </top>
      <bottom/>
      <diagonal/>
    </border>
    <border>
      <left style="medium">
        <color auto="1"/>
      </left>
      <right style="medium">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diagonal/>
    </border>
    <border>
      <left/>
      <right style="medium">
        <color auto="1"/>
      </right>
      <top style="medium">
        <color auto="1"/>
      </top>
      <bottom style="thin">
        <color auto="1"/>
      </bottom>
      <diagonal/>
    </border>
    <border>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style="medium">
        <color auto="1"/>
      </bottom>
      <diagonal/>
    </border>
    <border>
      <left/>
      <right style="thin">
        <color indexed="64"/>
      </right>
      <top/>
      <bottom/>
      <diagonal/>
    </border>
  </borders>
  <cellStyleXfs count="199">
    <xf numFmtId="0" fontId="0" fillId="0" borderId="0"/>
    <xf numFmtId="43" fontId="2" fillId="0" borderId="0" applyFont="0" applyFill="0" applyBorder="0" applyAlignment="0" applyProtection="0"/>
    <xf numFmtId="0" fontId="19"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cellStyleXfs>
  <cellXfs count="185">
    <xf numFmtId="0" fontId="0" fillId="0" borderId="0" xfId="0"/>
    <xf numFmtId="0" fontId="4" fillId="0" borderId="0" xfId="0" applyFont="1" applyFill="1" applyAlignment="1">
      <alignment vertical="top" wrapText="1"/>
    </xf>
    <xf numFmtId="0" fontId="4" fillId="0" borderId="0" xfId="0" applyFont="1" applyAlignment="1">
      <alignment vertical="top" wrapText="1"/>
    </xf>
    <xf numFmtId="0" fontId="5" fillId="0" borderId="0" xfId="0" applyFont="1" applyFill="1" applyAlignment="1">
      <alignment horizontal="center" wrapText="1"/>
    </xf>
    <xf numFmtId="0" fontId="5" fillId="0" borderId="0" xfId="0" applyFont="1" applyAlignment="1">
      <alignment horizontal="center" wrapText="1"/>
    </xf>
    <xf numFmtId="0" fontId="5" fillId="0" borderId="0" xfId="0" applyFont="1" applyAlignment="1">
      <alignment wrapText="1"/>
    </xf>
    <xf numFmtId="0" fontId="4" fillId="0" borderId="0" xfId="0" applyFont="1" applyAlignment="1">
      <alignment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wrapText="1"/>
    </xf>
    <xf numFmtId="0" fontId="7" fillId="0" borderId="0" xfId="0" applyFont="1" applyFill="1" applyAlignment="1">
      <alignment horizontal="center" wrapText="1"/>
    </xf>
    <xf numFmtId="0" fontId="8" fillId="3" borderId="0" xfId="0" applyFont="1" applyFill="1" applyAlignment="1">
      <alignment horizontal="center" wrapText="1"/>
    </xf>
    <xf numFmtId="0" fontId="8" fillId="4" borderId="0" xfId="0" applyFont="1" applyFill="1" applyAlignment="1">
      <alignment horizontal="center" wrapText="1"/>
    </xf>
    <xf numFmtId="0" fontId="9" fillId="5" borderId="0" xfId="0" applyFont="1" applyFill="1" applyAlignment="1">
      <alignment horizontal="center" wrapText="1"/>
    </xf>
    <xf numFmtId="0" fontId="8" fillId="6" borderId="0" xfId="0" applyFont="1" applyFill="1" applyAlignment="1">
      <alignment horizontal="center" wrapText="1"/>
    </xf>
    <xf numFmtId="0" fontId="9" fillId="6" borderId="0" xfId="0" applyFont="1" applyFill="1" applyAlignment="1">
      <alignment horizontal="center" wrapText="1"/>
    </xf>
    <xf numFmtId="0" fontId="9" fillId="7" borderId="0" xfId="0" applyFont="1" applyFill="1" applyAlignment="1">
      <alignment horizontal="center" wrapText="1"/>
    </xf>
    <xf numFmtId="0" fontId="9" fillId="8" borderId="0" xfId="0" applyFont="1" applyFill="1" applyAlignment="1">
      <alignment horizontal="center" wrapText="1"/>
    </xf>
    <xf numFmtId="0" fontId="10" fillId="2" borderId="0" xfId="0" applyFont="1" applyFill="1" applyAlignment="1">
      <alignment horizontal="center" wrapText="1"/>
    </xf>
    <xf numFmtId="0" fontId="7" fillId="9" borderId="1" xfId="0" applyFont="1" applyFill="1" applyBorder="1" applyAlignment="1">
      <alignment horizontal="center" wrapText="1"/>
    </xf>
    <xf numFmtId="0" fontId="7" fillId="9" borderId="0" xfId="0" applyFont="1" applyFill="1" applyAlignment="1">
      <alignment horizontal="center" wrapText="1"/>
    </xf>
    <xf numFmtId="0" fontId="7" fillId="10" borderId="0" xfId="0" applyFont="1" applyFill="1" applyAlignment="1">
      <alignment horizontal="center" wrapText="1"/>
    </xf>
    <xf numFmtId="0" fontId="11" fillId="11" borderId="4" xfId="0" applyFont="1" applyFill="1" applyBorder="1" applyAlignment="1">
      <alignment horizontal="center" wrapText="1"/>
    </xf>
    <xf numFmtId="0" fontId="11" fillId="12" borderId="4" xfId="0" applyFont="1" applyFill="1" applyBorder="1" applyAlignment="1">
      <alignment horizontal="center" wrapText="1"/>
    </xf>
    <xf numFmtId="0" fontId="11" fillId="13" borderId="4" xfId="0" applyFont="1" applyFill="1" applyBorder="1" applyAlignment="1">
      <alignment horizontal="center" wrapText="1"/>
    </xf>
    <xf numFmtId="0" fontId="11" fillId="14" borderId="4" xfId="0" applyFont="1" applyFill="1" applyBorder="1" applyAlignment="1">
      <alignment horizontal="center" wrapText="1"/>
    </xf>
    <xf numFmtId="0" fontId="11" fillId="15" borderId="4" xfId="0" applyFont="1" applyFill="1" applyBorder="1" applyAlignment="1">
      <alignment horizontal="center" wrapText="1"/>
    </xf>
    <xf numFmtId="0" fontId="5" fillId="3" borderId="0" xfId="0" applyFont="1" applyFill="1" applyAlignment="1">
      <alignment horizontal="center" wrapText="1"/>
    </xf>
    <xf numFmtId="0" fontId="5" fillId="0" borderId="0" xfId="0" applyFont="1" applyFill="1" applyAlignment="1">
      <alignment wrapText="1"/>
    </xf>
    <xf numFmtId="0" fontId="5" fillId="4" borderId="0" xfId="0" applyFont="1" applyFill="1" applyAlignment="1">
      <alignment horizontal="center" wrapText="1"/>
    </xf>
    <xf numFmtId="0" fontId="4" fillId="5" borderId="0" xfId="0" applyFont="1" applyFill="1" applyAlignment="1">
      <alignment horizontal="center" wrapText="1"/>
    </xf>
    <xf numFmtId="0" fontId="4" fillId="6" borderId="0" xfId="0" applyFont="1" applyFill="1" applyAlignment="1">
      <alignment horizontal="center" vertical="center" wrapText="1"/>
    </xf>
    <xf numFmtId="0" fontId="4" fillId="7" borderId="0" xfId="0" applyFont="1" applyFill="1" applyAlignment="1">
      <alignment horizontal="center" vertical="center" wrapText="1"/>
    </xf>
    <xf numFmtId="0" fontId="4" fillId="16" borderId="0" xfId="0" applyFont="1" applyFill="1" applyAlignment="1">
      <alignment wrapText="1"/>
    </xf>
    <xf numFmtId="0" fontId="4" fillId="8" borderId="0" xfId="0" applyFont="1" applyFill="1" applyAlignment="1">
      <alignment horizontal="center" wrapText="1"/>
    </xf>
    <xf numFmtId="0" fontId="4" fillId="0" borderId="0" xfId="0" applyFont="1" applyFill="1" applyAlignment="1">
      <alignment horizontal="center" wrapText="1"/>
    </xf>
    <xf numFmtId="2" fontId="4" fillId="2" borderId="0" xfId="1" quotePrefix="1" applyNumberFormat="1" applyFont="1" applyFill="1" applyAlignment="1">
      <alignment horizontal="center" wrapText="1"/>
    </xf>
    <xf numFmtId="0" fontId="4" fillId="0" borderId="1" xfId="0" applyFont="1" applyBorder="1" applyAlignment="1">
      <alignment horizontal="center" vertical="center"/>
    </xf>
    <xf numFmtId="0" fontId="4" fillId="9" borderId="0" xfId="0" applyFont="1" applyFill="1" applyAlignment="1">
      <alignment horizontal="center" vertical="center" wrapText="1"/>
    </xf>
    <xf numFmtId="0" fontId="4" fillId="10" borderId="0" xfId="0" applyFont="1" applyFill="1" applyAlignment="1">
      <alignment wrapText="1"/>
    </xf>
    <xf numFmtId="0" fontId="6" fillId="0" borderId="4" xfId="0" applyFont="1" applyFill="1" applyBorder="1" applyAlignment="1">
      <alignment horizontal="center" vertical="center" wrapText="1"/>
    </xf>
    <xf numFmtId="0" fontId="4" fillId="2" borderId="0" xfId="0" applyFont="1" applyFill="1" applyAlignment="1">
      <alignment horizontal="center" wrapText="1"/>
    </xf>
    <xf numFmtId="0" fontId="4" fillId="17" borderId="0" xfId="0" applyFont="1" applyFill="1" applyAlignment="1">
      <alignment wrapText="1"/>
    </xf>
    <xf numFmtId="0" fontId="6" fillId="0" borderId="4"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18" borderId="0" xfId="0" applyFont="1" applyFill="1" applyAlignment="1">
      <alignment horizontal="center" wrapText="1"/>
    </xf>
    <xf numFmtId="0" fontId="12" fillId="0" borderId="0" xfId="0" applyFont="1" applyAlignment="1">
      <alignment horizontal="center" vertical="center" wrapText="1"/>
    </xf>
    <xf numFmtId="0" fontId="5" fillId="0" borderId="0" xfId="0" applyFont="1" applyFill="1" applyAlignment="1">
      <alignment horizontal="center" vertical="center" wrapText="1"/>
    </xf>
    <xf numFmtId="0" fontId="5" fillId="3" borderId="0" xfId="0" applyFont="1" applyFill="1" applyAlignment="1">
      <alignment horizontal="center" vertical="center" wrapText="1"/>
    </xf>
    <xf numFmtId="0" fontId="5" fillId="4" borderId="0" xfId="0" applyFont="1" applyFill="1" applyAlignment="1">
      <alignment horizontal="center" vertical="center" wrapText="1"/>
    </xf>
    <xf numFmtId="0" fontId="4" fillId="5" borderId="0" xfId="0" applyFont="1" applyFill="1" applyAlignment="1">
      <alignment horizontal="center" vertical="center" wrapText="1"/>
    </xf>
    <xf numFmtId="0" fontId="4" fillId="16" borderId="0" xfId="0" applyFont="1" applyFill="1" applyAlignment="1">
      <alignment horizontal="center" vertical="center" wrapText="1"/>
    </xf>
    <xf numFmtId="0" fontId="4" fillId="8" borderId="0" xfId="0" applyFont="1" applyFill="1" applyAlignment="1">
      <alignment horizontal="center" vertical="center" wrapText="1"/>
    </xf>
    <xf numFmtId="0" fontId="4" fillId="18" borderId="0" xfId="0" applyFont="1" applyFill="1" applyAlignment="1">
      <alignment horizontal="center" vertical="center" wrapText="1"/>
    </xf>
    <xf numFmtId="0" fontId="12" fillId="10" borderId="0" xfId="0" applyFont="1" applyFill="1" applyAlignment="1">
      <alignment horizontal="center" vertical="center" wrapText="1"/>
    </xf>
    <xf numFmtId="0" fontId="12" fillId="0" borderId="0" xfId="0" applyFont="1" applyFill="1" applyAlignment="1">
      <alignment horizontal="center" vertical="center" wrapText="1"/>
    </xf>
    <xf numFmtId="0" fontId="4" fillId="10" borderId="0" xfId="0" applyFont="1" applyFill="1" applyAlignment="1">
      <alignment horizontal="center" vertical="center" wrapText="1"/>
    </xf>
    <xf numFmtId="0" fontId="4" fillId="0" borderId="0" xfId="0" applyFont="1" applyFill="1" applyAlignment="1">
      <alignment horizontal="center" vertical="top" wrapText="1"/>
    </xf>
    <xf numFmtId="0" fontId="4" fillId="9"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3" fillId="0" borderId="0" xfId="0" applyFont="1" applyFill="1" applyAlignment="1">
      <alignment horizontal="center" vertical="center"/>
    </xf>
    <xf numFmtId="0" fontId="5" fillId="0" borderId="0" xfId="0" applyFont="1" applyFill="1" applyBorder="1" applyAlignment="1">
      <alignment wrapText="1"/>
    </xf>
    <xf numFmtId="0" fontId="5" fillId="0" borderId="0" xfId="0" applyFont="1" applyFill="1" applyBorder="1" applyAlignment="1">
      <alignment horizontal="center" wrapText="1"/>
    </xf>
    <xf numFmtId="0" fontId="6" fillId="0" borderId="0" xfId="0" applyFont="1" applyFill="1" applyAlignment="1">
      <alignment horizontal="center" wrapText="1"/>
    </xf>
    <xf numFmtId="0" fontId="6" fillId="0" borderId="4" xfId="0" applyFont="1" applyFill="1" applyBorder="1" applyAlignment="1">
      <alignment wrapText="1"/>
    </xf>
    <xf numFmtId="0" fontId="6" fillId="0" borderId="0" xfId="0" applyFont="1" applyFill="1" applyAlignment="1">
      <alignment wrapText="1"/>
    </xf>
    <xf numFmtId="0" fontId="6" fillId="0" borderId="0" xfId="0" applyFont="1" applyAlignment="1">
      <alignment wrapText="1"/>
    </xf>
    <xf numFmtId="0" fontId="4" fillId="0" borderId="1" xfId="0" applyFont="1" applyFill="1" applyBorder="1" applyAlignment="1">
      <alignment horizontal="center" vertical="center"/>
    </xf>
    <xf numFmtId="0" fontId="7" fillId="8" borderId="0" xfId="0" applyFont="1" applyFill="1" applyAlignment="1">
      <alignment horizontal="center" wrapText="1"/>
    </xf>
    <xf numFmtId="0" fontId="8" fillId="8" borderId="0" xfId="0" applyFont="1" applyFill="1" applyAlignment="1">
      <alignment horizontal="center" wrapText="1"/>
    </xf>
    <xf numFmtId="0" fontId="4" fillId="0" borderId="0" xfId="0" applyFont="1" applyFill="1" applyAlignment="1">
      <alignment horizontal="left" vertical="center" wrapText="1"/>
    </xf>
    <xf numFmtId="0" fontId="4" fillId="0" borderId="0" xfId="0" applyFont="1" applyFill="1" applyBorder="1" applyAlignment="1">
      <alignment vertical="top" wrapText="1"/>
    </xf>
    <xf numFmtId="0" fontId="4" fillId="0" borderId="0" xfId="0" applyFont="1" applyFill="1" applyBorder="1" applyAlignment="1">
      <alignment horizontal="left" vertical="top" wrapText="1"/>
    </xf>
    <xf numFmtId="0" fontId="4" fillId="0" borderId="0" xfId="0" applyFont="1" applyBorder="1" applyAlignment="1">
      <alignment horizontal="center" vertical="center" wrapText="1"/>
    </xf>
    <xf numFmtId="0" fontId="4" fillId="0" borderId="0" xfId="0" applyFont="1" applyFill="1" applyBorder="1" applyAlignment="1">
      <alignment horizontal="right" vertical="center" wrapText="1"/>
    </xf>
    <xf numFmtId="0" fontId="6" fillId="11" borderId="4" xfId="0" applyFont="1" applyFill="1" applyBorder="1" applyAlignment="1">
      <alignment horizontal="center" vertical="center" wrapText="1"/>
    </xf>
    <xf numFmtId="0" fontId="16" fillId="0" borderId="4" xfId="0" applyFont="1" applyBorder="1" applyAlignment="1">
      <alignment horizontal="center" vertical="center"/>
    </xf>
    <xf numFmtId="0" fontId="14" fillId="27" borderId="4" xfId="0" applyFont="1" applyFill="1" applyBorder="1" applyAlignment="1">
      <alignment horizontal="center" vertical="center" wrapText="1"/>
    </xf>
    <xf numFmtId="0" fontId="20" fillId="0" borderId="4" xfId="0" applyFont="1" applyBorder="1" applyAlignment="1">
      <alignment horizontal="left" vertical="top" wrapText="1"/>
    </xf>
    <xf numFmtId="0" fontId="0" fillId="0" borderId="4" xfId="0" applyBorder="1" applyAlignment="1">
      <alignment horizontal="left" vertical="top" wrapText="1"/>
    </xf>
    <xf numFmtId="0" fontId="0" fillId="0" borderId="4" xfId="0" applyNumberFormat="1" applyBorder="1" applyAlignment="1">
      <alignment horizontal="left" vertical="top" wrapText="1"/>
    </xf>
    <xf numFmtId="0" fontId="0" fillId="18" borderId="9" xfId="0" applyFont="1" applyFill="1" applyBorder="1" applyAlignment="1">
      <alignment horizontal="left" vertical="top" wrapText="1"/>
    </xf>
    <xf numFmtId="0" fontId="3" fillId="18" borderId="4" xfId="0" applyFont="1" applyFill="1" applyBorder="1" applyAlignment="1">
      <alignment horizontal="left" vertical="top" wrapText="1"/>
    </xf>
    <xf numFmtId="0" fontId="0" fillId="18" borderId="4" xfId="0" applyFont="1" applyFill="1" applyBorder="1" applyAlignment="1">
      <alignment horizontal="left" vertical="top" wrapText="1"/>
    </xf>
    <xf numFmtId="0" fontId="20" fillId="0" borderId="4" xfId="0" applyFont="1" applyBorder="1" applyAlignment="1">
      <alignment horizontal="left" vertical="top"/>
    </xf>
    <xf numFmtId="0" fontId="0" fillId="0" borderId="4" xfId="0" applyBorder="1" applyAlignment="1">
      <alignment horizontal="left" vertical="top"/>
    </xf>
    <xf numFmtId="0" fontId="0" fillId="0" borderId="9" xfId="0" applyBorder="1" applyAlignment="1">
      <alignment horizontal="left" vertical="top"/>
    </xf>
    <xf numFmtId="0" fontId="0" fillId="0" borderId="4" xfId="0" applyNumberFormat="1" applyBorder="1" applyAlignment="1">
      <alignment horizontal="left" vertical="top"/>
    </xf>
    <xf numFmtId="0" fontId="0" fillId="0" borderId="10" xfId="0" applyBorder="1" applyAlignment="1">
      <alignment horizontal="left" vertical="top"/>
    </xf>
    <xf numFmtId="0" fontId="0" fillId="18" borderId="10" xfId="0" applyFont="1" applyFill="1" applyBorder="1" applyAlignment="1">
      <alignment horizontal="left" vertical="top" wrapText="1"/>
    </xf>
    <xf numFmtId="0" fontId="0" fillId="18" borderId="11" xfId="0" applyNumberFormat="1" applyFont="1" applyFill="1" applyBorder="1" applyAlignment="1">
      <alignment horizontal="left" vertical="top" wrapText="1"/>
    </xf>
    <xf numFmtId="0" fontId="0" fillId="18" borderId="11" xfId="0" applyFont="1" applyFill="1" applyBorder="1" applyAlignment="1">
      <alignment horizontal="left" vertical="top" wrapText="1"/>
    </xf>
    <xf numFmtId="0" fontId="0" fillId="18" borderId="3" xfId="0" applyFont="1" applyFill="1" applyBorder="1" applyAlignment="1">
      <alignment horizontal="left" vertical="top" wrapText="1"/>
    </xf>
    <xf numFmtId="0" fontId="0" fillId="18" borderId="2" xfId="0" applyFont="1" applyFill="1" applyBorder="1" applyAlignment="1">
      <alignment horizontal="left" vertical="top" wrapText="1"/>
    </xf>
    <xf numFmtId="0" fontId="0" fillId="18" borderId="4" xfId="0" applyFont="1" applyFill="1" applyBorder="1" applyAlignment="1">
      <alignment horizontal="left" vertical="top"/>
    </xf>
    <xf numFmtId="0" fontId="20" fillId="18" borderId="9" xfId="0" applyFont="1" applyFill="1" applyBorder="1" applyAlignment="1">
      <alignment horizontal="left" vertical="top" wrapText="1"/>
    </xf>
    <xf numFmtId="0" fontId="0" fillId="18" borderId="12" xfId="0" applyFont="1" applyFill="1" applyBorder="1" applyAlignment="1">
      <alignment horizontal="left" vertical="top" wrapText="1"/>
    </xf>
    <xf numFmtId="0" fontId="0" fillId="18" borderId="4" xfId="0" applyNumberFormat="1" applyFont="1" applyFill="1" applyBorder="1" applyAlignment="1">
      <alignment horizontal="left" vertical="top" wrapText="1"/>
    </xf>
    <xf numFmtId="0" fontId="0" fillId="18" borderId="13" xfId="0" applyFont="1" applyFill="1" applyBorder="1" applyAlignment="1">
      <alignment horizontal="left" vertical="top" wrapText="1"/>
    </xf>
    <xf numFmtId="0" fontId="3" fillId="18" borderId="10" xfId="0" applyFont="1" applyFill="1" applyBorder="1" applyAlignment="1">
      <alignment horizontal="left" vertical="top" wrapText="1"/>
    </xf>
    <xf numFmtId="0" fontId="3" fillId="18" borderId="9" xfId="0" applyFont="1" applyFill="1" applyBorder="1" applyAlignment="1">
      <alignment horizontal="left" vertical="top" wrapText="1"/>
    </xf>
    <xf numFmtId="16" fontId="0" fillId="18" borderId="4" xfId="0" applyNumberFormat="1" applyFont="1" applyFill="1" applyBorder="1" applyAlignment="1">
      <alignment horizontal="left" vertical="top" wrapText="1"/>
    </xf>
    <xf numFmtId="20" fontId="0" fillId="18" borderId="4" xfId="0" applyNumberFormat="1" applyFont="1" applyFill="1" applyBorder="1" applyAlignment="1">
      <alignment horizontal="left" vertical="top" wrapText="1"/>
    </xf>
    <xf numFmtId="0" fontId="0" fillId="18" borderId="4" xfId="0" quotePrefix="1" applyFont="1" applyFill="1" applyBorder="1" applyAlignment="1">
      <alignment horizontal="left" vertical="top" wrapText="1"/>
    </xf>
    <xf numFmtId="16" fontId="0" fillId="18" borderId="4" xfId="0" quotePrefix="1" applyNumberFormat="1" applyFont="1" applyFill="1" applyBorder="1" applyAlignment="1">
      <alignment horizontal="left" vertical="top" wrapText="1"/>
    </xf>
    <xf numFmtId="0" fontId="25" fillId="18" borderId="0" xfId="0" applyFont="1" applyFill="1" applyAlignment="1">
      <alignment horizontal="left" vertical="top" wrapText="1"/>
    </xf>
    <xf numFmtId="0" fontId="0" fillId="18" borderId="4" xfId="0" quotePrefix="1" applyNumberFormat="1" applyFont="1" applyFill="1" applyBorder="1" applyAlignment="1">
      <alignment horizontal="left" vertical="top" wrapText="1"/>
    </xf>
    <xf numFmtId="0" fontId="0" fillId="18" borderId="0" xfId="0" applyFont="1" applyFill="1" applyAlignment="1">
      <alignment horizontal="left" vertical="top" wrapText="1"/>
    </xf>
    <xf numFmtId="0" fontId="22" fillId="18" borderId="4" xfId="2" applyFont="1" applyFill="1" applyBorder="1" applyAlignment="1">
      <alignment horizontal="left" vertical="top" wrapText="1"/>
    </xf>
    <xf numFmtId="0" fontId="22" fillId="18" borderId="4" xfId="2" applyFont="1" applyFill="1" applyBorder="1" applyAlignment="1">
      <alignment horizontal="left" vertical="center" wrapText="1"/>
    </xf>
    <xf numFmtId="0" fontId="0" fillId="18" borderId="4" xfId="0" applyFont="1" applyFill="1" applyBorder="1" applyAlignment="1">
      <alignment horizontal="left" vertical="center" wrapText="1"/>
    </xf>
    <xf numFmtId="0" fontId="0" fillId="18" borderId="4" xfId="0" applyFont="1" applyFill="1" applyBorder="1" applyAlignment="1">
      <alignment horizontal="left" wrapText="1"/>
    </xf>
    <xf numFmtId="0" fontId="0" fillId="18" borderId="4" xfId="0" applyFont="1" applyFill="1" applyBorder="1" applyAlignment="1">
      <alignment horizontal="left"/>
    </xf>
    <xf numFmtId="0" fontId="6" fillId="18" borderId="4" xfId="0" applyFont="1" applyFill="1" applyBorder="1" applyAlignment="1">
      <alignment horizontal="left" vertical="top" wrapText="1"/>
    </xf>
    <xf numFmtId="0" fontId="0" fillId="18" borderId="0" xfId="0" applyFont="1" applyFill="1" applyAlignment="1">
      <alignment horizontal="left" wrapText="1"/>
    </xf>
    <xf numFmtId="0" fontId="0" fillId="18" borderId="0" xfId="0" applyFont="1" applyFill="1" applyAlignment="1">
      <alignment horizontal="left" vertical="center"/>
    </xf>
    <xf numFmtId="0" fontId="17" fillId="18" borderId="3" xfId="0" applyFont="1" applyFill="1" applyBorder="1" applyAlignment="1">
      <alignment horizontal="left" vertical="center" wrapText="1"/>
    </xf>
    <xf numFmtId="0" fontId="22" fillId="18" borderId="4" xfId="2" applyFont="1" applyFill="1" applyBorder="1" applyAlignment="1">
      <alignment horizontal="left" wrapText="1"/>
    </xf>
    <xf numFmtId="0" fontId="0" fillId="0" borderId="4" xfId="0" applyBorder="1" applyAlignment="1">
      <alignment horizontal="left" wrapText="1"/>
    </xf>
    <xf numFmtId="0" fontId="0" fillId="0" borderId="4" xfId="0" applyBorder="1" applyAlignment="1">
      <alignment horizontal="left"/>
    </xf>
    <xf numFmtId="0" fontId="3" fillId="18" borderId="3" xfId="0" applyFont="1" applyFill="1" applyBorder="1" applyAlignment="1">
      <alignment horizontal="left" vertical="top" wrapText="1"/>
    </xf>
    <xf numFmtId="0" fontId="0" fillId="18" borderId="15" xfId="0" applyFont="1" applyFill="1" applyBorder="1" applyAlignment="1">
      <alignment horizontal="left" vertical="top" wrapText="1"/>
    </xf>
    <xf numFmtId="0" fontId="0" fillId="18" borderId="6" xfId="0" applyNumberFormat="1" applyFont="1" applyFill="1" applyBorder="1" applyAlignment="1">
      <alignment horizontal="left" vertical="top" wrapText="1"/>
    </xf>
    <xf numFmtId="0" fontId="0" fillId="18" borderId="6" xfId="0" applyFont="1" applyFill="1" applyBorder="1" applyAlignment="1">
      <alignment horizontal="left" vertical="top" wrapText="1"/>
    </xf>
    <xf numFmtId="0" fontId="0" fillId="18" borderId="16" xfId="0" applyFont="1" applyFill="1" applyBorder="1" applyAlignment="1">
      <alignment horizontal="left" vertical="top" wrapText="1"/>
    </xf>
    <xf numFmtId="0" fontId="6" fillId="18" borderId="12" xfId="0" applyFont="1" applyFill="1" applyBorder="1" applyAlignment="1">
      <alignment horizontal="left" vertical="top" wrapText="1"/>
    </xf>
    <xf numFmtId="0" fontId="0" fillId="18" borderId="17" xfId="0" applyFont="1" applyFill="1" applyBorder="1" applyAlignment="1">
      <alignment horizontal="left" vertical="top" wrapText="1"/>
    </xf>
    <xf numFmtId="0" fontId="18" fillId="26" borderId="9" xfId="0" applyFont="1" applyFill="1" applyBorder="1" applyAlignment="1">
      <alignment horizontal="center" vertical="center" wrapText="1"/>
    </xf>
    <xf numFmtId="0" fontId="18" fillId="26" borderId="13" xfId="0" applyFont="1" applyFill="1" applyBorder="1" applyAlignment="1">
      <alignment horizontal="center" vertical="center" wrapText="1"/>
    </xf>
    <xf numFmtId="0" fontId="0" fillId="18" borderId="14" xfId="0" applyFont="1" applyFill="1" applyBorder="1" applyAlignment="1">
      <alignment horizontal="left" vertical="top" wrapText="1"/>
    </xf>
    <xf numFmtId="0" fontId="0" fillId="18" borderId="20" xfId="0" applyFont="1" applyFill="1" applyBorder="1" applyAlignment="1">
      <alignment horizontal="left" vertical="top" wrapText="1"/>
    </xf>
    <xf numFmtId="0" fontId="0" fillId="18" borderId="21" xfId="0" applyNumberFormat="1" applyFont="1" applyFill="1" applyBorder="1" applyAlignment="1">
      <alignment horizontal="left" vertical="top" wrapText="1"/>
    </xf>
    <xf numFmtId="0" fontId="0" fillId="18" borderId="22" xfId="0" applyFont="1" applyFill="1" applyBorder="1" applyAlignment="1">
      <alignment horizontal="left" vertical="top" wrapText="1"/>
    </xf>
    <xf numFmtId="0" fontId="20" fillId="18" borderId="23" xfId="0" applyFont="1" applyFill="1" applyBorder="1" applyAlignment="1">
      <alignment horizontal="left" vertical="top" wrapText="1"/>
    </xf>
    <xf numFmtId="0" fontId="0" fillId="18" borderId="24" xfId="0" applyFont="1" applyFill="1" applyBorder="1" applyAlignment="1">
      <alignment horizontal="left" vertical="top" wrapText="1"/>
    </xf>
    <xf numFmtId="0" fontId="22" fillId="18" borderId="6" xfId="2" applyFont="1" applyFill="1" applyBorder="1" applyAlignment="1">
      <alignment horizontal="left" vertical="top" wrapText="1"/>
    </xf>
    <xf numFmtId="0" fontId="20" fillId="18" borderId="21" xfId="0" applyFont="1" applyFill="1" applyBorder="1" applyAlignment="1">
      <alignment horizontal="left" vertical="top" wrapText="1"/>
    </xf>
    <xf numFmtId="0" fontId="0" fillId="18" borderId="25" xfId="0" applyFont="1" applyFill="1" applyBorder="1" applyAlignment="1">
      <alignment horizontal="left" vertical="top" wrapText="1"/>
    </xf>
    <xf numFmtId="0" fontId="5" fillId="18" borderId="0" xfId="0" applyFont="1" applyFill="1" applyAlignment="1">
      <alignment horizontal="center" wrapText="1"/>
    </xf>
    <xf numFmtId="0" fontId="5" fillId="18" borderId="0" xfId="0" applyFont="1" applyFill="1" applyAlignment="1">
      <alignment horizontal="center" vertical="center" wrapText="1"/>
    </xf>
    <xf numFmtId="0" fontId="27" fillId="0" borderId="0" xfId="0" applyFont="1" applyAlignment="1">
      <alignment vertical="top" wrapText="1"/>
    </xf>
    <xf numFmtId="0" fontId="21" fillId="0" borderId="0" xfId="0" applyFont="1" applyAlignment="1">
      <alignment horizontal="center"/>
    </xf>
    <xf numFmtId="0" fontId="1" fillId="18" borderId="0" xfId="0" applyFont="1" applyFill="1" applyAlignment="1">
      <alignment horizontal="left" vertical="center"/>
    </xf>
    <xf numFmtId="0" fontId="3" fillId="0" borderId="4" xfId="0" applyFont="1" applyBorder="1" applyAlignment="1">
      <alignment horizontal="left" vertical="top" wrapText="1"/>
    </xf>
    <xf numFmtId="0" fontId="0" fillId="0" borderId="4" xfId="0" applyFont="1" applyBorder="1" applyAlignment="1">
      <alignment horizontal="left" vertical="top" wrapText="1"/>
    </xf>
    <xf numFmtId="0" fontId="0" fillId="0" borderId="9" xfId="0" applyFont="1" applyBorder="1" applyAlignment="1">
      <alignment horizontal="left" vertical="top" wrapText="1"/>
    </xf>
    <xf numFmtId="0" fontId="0" fillId="0" borderId="4" xfId="0" applyNumberFormat="1" applyFont="1" applyBorder="1" applyAlignment="1">
      <alignment horizontal="left" vertical="top" wrapText="1"/>
    </xf>
    <xf numFmtId="0" fontId="0" fillId="0" borderId="10" xfId="0" applyFont="1" applyBorder="1" applyAlignment="1">
      <alignment horizontal="left" vertical="top" wrapText="1"/>
    </xf>
    <xf numFmtId="0" fontId="0" fillId="0" borderId="4" xfId="0" applyFont="1" applyBorder="1" applyAlignment="1">
      <alignment vertical="top" wrapText="1"/>
    </xf>
    <xf numFmtId="0" fontId="3" fillId="0" borderId="3" xfId="0" applyFont="1" applyBorder="1" applyAlignment="1">
      <alignment vertical="top" wrapText="1"/>
    </xf>
    <xf numFmtId="0" fontId="0" fillId="0" borderId="0" xfId="0" applyFont="1" applyAlignment="1">
      <alignment vertical="top" wrapText="1"/>
    </xf>
    <xf numFmtId="0" fontId="4" fillId="0" borderId="4" xfId="0" applyFont="1" applyFill="1" applyBorder="1" applyAlignment="1">
      <alignment wrapText="1"/>
    </xf>
    <xf numFmtId="0" fontId="6" fillId="11"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1" fillId="18" borderId="13" xfId="0" applyFont="1" applyFill="1" applyBorder="1" applyAlignment="1">
      <alignment horizontal="left" vertical="top" wrapText="1"/>
    </xf>
    <xf numFmtId="0" fontId="1" fillId="18" borderId="0" xfId="0" applyFont="1" applyFill="1" applyAlignment="1">
      <alignment horizontal="left"/>
    </xf>
    <xf numFmtId="0" fontId="0" fillId="0" borderId="4" xfId="0" applyFont="1" applyBorder="1" applyAlignment="1">
      <alignment horizontal="left" vertical="top"/>
    </xf>
    <xf numFmtId="0" fontId="6" fillId="0" borderId="0" xfId="0" applyFont="1" applyFill="1" applyBorder="1" applyAlignment="1">
      <alignment horizontal="center" vertical="top" wrapText="1"/>
    </xf>
    <xf numFmtId="0" fontId="28" fillId="0" borderId="0" xfId="0" applyFont="1"/>
    <xf numFmtId="0" fontId="29" fillId="0" borderId="0" xfId="2" applyFont="1" applyAlignment="1">
      <alignment wrapText="1"/>
    </xf>
    <xf numFmtId="2" fontId="4" fillId="2" borderId="26" xfId="1" quotePrefix="1" applyNumberFormat="1" applyFont="1" applyFill="1" applyBorder="1" applyAlignment="1">
      <alignment horizontal="center" wrapText="1"/>
    </xf>
    <xf numFmtId="0" fontId="15" fillId="20" borderId="6" xfId="0" applyFont="1" applyFill="1" applyBorder="1" applyAlignment="1">
      <alignment horizontal="center" vertical="center" wrapText="1"/>
    </xf>
    <xf numFmtId="0" fontId="15" fillId="20" borderId="8" xfId="0" applyFont="1" applyFill="1" applyBorder="1" applyAlignment="1">
      <alignment horizontal="center" vertical="center" wrapText="1"/>
    </xf>
    <xf numFmtId="0" fontId="14" fillId="23" borderId="4" xfId="0" applyFont="1" applyFill="1" applyBorder="1" applyAlignment="1">
      <alignment horizontal="center" vertical="center" wrapText="1"/>
    </xf>
    <xf numFmtId="0" fontId="15" fillId="22" borderId="4" xfId="0" applyFont="1" applyFill="1" applyBorder="1" applyAlignment="1">
      <alignment horizontal="center" vertical="center" wrapText="1"/>
    </xf>
    <xf numFmtId="0" fontId="14" fillId="24" borderId="4" xfId="0" applyFont="1" applyFill="1" applyBorder="1" applyAlignment="1">
      <alignment horizontal="center" vertical="center" wrapText="1"/>
    </xf>
    <xf numFmtId="0" fontId="15" fillId="19" borderId="4" xfId="0" applyFont="1" applyFill="1" applyBorder="1" applyAlignment="1">
      <alignment horizontal="center" vertical="center" wrapText="1"/>
    </xf>
    <xf numFmtId="0" fontId="15" fillId="25" borderId="4" xfId="0" applyFont="1" applyFill="1" applyBorder="1" applyAlignment="1">
      <alignment horizontal="center" vertical="center" wrapText="1"/>
    </xf>
    <xf numFmtId="0" fontId="15" fillId="21" borderId="4" xfId="0" applyFont="1" applyFill="1" applyBorder="1" applyAlignment="1">
      <alignment horizontal="center" vertical="center" wrapText="1"/>
    </xf>
    <xf numFmtId="0" fontId="1" fillId="17" borderId="4" xfId="0" applyFont="1" applyFill="1" applyBorder="1" applyAlignment="1">
      <alignment horizontal="center" vertical="center"/>
    </xf>
    <xf numFmtId="0" fontId="15" fillId="21" borderId="5" xfId="0" applyFont="1" applyFill="1" applyBorder="1" applyAlignment="1">
      <alignment horizontal="center" vertical="center" wrapText="1"/>
    </xf>
    <xf numFmtId="0" fontId="15" fillId="21" borderId="7" xfId="0" applyFont="1" applyFill="1" applyBorder="1" applyAlignment="1">
      <alignment horizontal="center" vertical="center" wrapText="1"/>
    </xf>
    <xf numFmtId="0" fontId="14" fillId="23" borderId="18" xfId="0" applyFont="1" applyFill="1" applyBorder="1" applyAlignment="1">
      <alignment horizontal="center" vertical="center" wrapText="1"/>
    </xf>
    <xf numFmtId="0" fontId="14" fillId="23" borderId="19" xfId="0" applyFont="1" applyFill="1" applyBorder="1" applyAlignment="1">
      <alignment horizontal="center" vertical="center" wrapText="1"/>
    </xf>
    <xf numFmtId="0" fontId="14" fillId="24" borderId="3" xfId="0" applyFont="1" applyFill="1" applyBorder="1" applyAlignment="1">
      <alignment horizontal="center" vertical="center" wrapText="1"/>
    </xf>
    <xf numFmtId="0" fontId="14" fillId="24" borderId="15" xfId="0" applyFont="1" applyFill="1" applyBorder="1" applyAlignment="1">
      <alignment horizontal="center" vertical="center" wrapText="1"/>
    </xf>
    <xf numFmtId="0" fontId="15" fillId="19" borderId="5" xfId="0" applyFont="1" applyFill="1" applyBorder="1" applyAlignment="1">
      <alignment horizontal="center" vertical="center" wrapText="1"/>
    </xf>
    <xf numFmtId="0" fontId="15" fillId="19" borderId="7" xfId="0" applyFont="1" applyFill="1" applyBorder="1" applyAlignment="1">
      <alignment horizontal="center" vertical="center" wrapText="1"/>
    </xf>
    <xf numFmtId="0" fontId="15" fillId="25" borderId="4" xfId="0" applyNumberFormat="1" applyFont="1" applyFill="1" applyBorder="1" applyAlignment="1">
      <alignment horizontal="center" vertical="center" wrapText="1"/>
    </xf>
    <xf numFmtId="0" fontId="6" fillId="18" borderId="0" xfId="0" applyFont="1" applyFill="1" applyAlignment="1">
      <alignment horizontal="center" wrapText="1"/>
    </xf>
    <xf numFmtId="0" fontId="6" fillId="0" borderId="0" xfId="0" applyFont="1" applyFill="1" applyBorder="1" applyAlignment="1">
      <alignment horizontal="center" vertical="top" wrapText="1"/>
    </xf>
    <xf numFmtId="0" fontId="28" fillId="0" borderId="0" xfId="0" applyFont="1" applyAlignment="1">
      <alignment horizontal="left" vertical="center" wrapText="1"/>
    </xf>
  </cellXfs>
  <cellStyles count="199">
    <cellStyle name="Comma" xfId="1" builtinId="3"/>
    <cellStyle name="Followed Hyperlink" xfId="112" builtinId="9" hidden="1"/>
    <cellStyle name="Followed Hyperlink" xfId="144" builtinId="9" hidden="1"/>
    <cellStyle name="Followed Hyperlink" xfId="176" builtinId="9" hidden="1"/>
    <cellStyle name="Followed Hyperlink" xfId="189" builtinId="9" hidden="1"/>
    <cellStyle name="Followed Hyperlink" xfId="157" builtinId="9" hidden="1"/>
    <cellStyle name="Followed Hyperlink" xfId="125" builtinId="9" hidden="1"/>
    <cellStyle name="Followed Hyperlink" xfId="93" builtinId="9" hidden="1"/>
    <cellStyle name="Followed Hyperlink" xfId="61" builtinId="9" hidden="1"/>
    <cellStyle name="Followed Hyperlink" xfId="16" builtinId="9" hidden="1"/>
    <cellStyle name="Followed Hyperlink" xfId="25" builtinId="9" hidden="1"/>
    <cellStyle name="Followed Hyperlink" xfId="6" builtinId="9" hidden="1"/>
    <cellStyle name="Followed Hyperlink" xfId="31" builtinId="9" hidden="1"/>
    <cellStyle name="Followed Hyperlink" xfId="39" builtinId="9" hidden="1"/>
    <cellStyle name="Followed Hyperlink" xfId="71" builtinId="9" hidden="1"/>
    <cellStyle name="Followed Hyperlink" xfId="103" builtinId="9" hidden="1"/>
    <cellStyle name="Followed Hyperlink" xfId="135" builtinId="9" hidden="1"/>
    <cellStyle name="Followed Hyperlink" xfId="167" builtinId="9" hidden="1"/>
    <cellStyle name="Followed Hyperlink" xfId="162" builtinId="9" hidden="1"/>
    <cellStyle name="Followed Hyperlink" xfId="182" builtinId="9" hidden="1"/>
    <cellStyle name="Followed Hyperlink" xfId="195" builtinId="9" hidden="1"/>
    <cellStyle name="Followed Hyperlink" xfId="171" builtinId="9" hidden="1"/>
    <cellStyle name="Followed Hyperlink" xfId="174" builtinId="9" hidden="1"/>
    <cellStyle name="Followed Hyperlink" xfId="122" builtinId="9" hidden="1"/>
    <cellStyle name="Followed Hyperlink" xfId="126" builtinId="9" hidden="1"/>
    <cellStyle name="Followed Hyperlink" xfId="102" builtinId="9" hidden="1"/>
    <cellStyle name="Followed Hyperlink" xfId="110" builtinId="9" hidden="1"/>
    <cellStyle name="Followed Hyperlink" xfId="130" builtinId="9" hidden="1"/>
    <cellStyle name="Followed Hyperlink" xfId="158" builtinId="9" hidden="1"/>
    <cellStyle name="Followed Hyperlink" xfId="175" builtinId="9" hidden="1"/>
    <cellStyle name="Followed Hyperlink" xfId="187" builtinId="9" hidden="1"/>
    <cellStyle name="Followed Hyperlink" xfId="186" builtinId="9" hidden="1"/>
    <cellStyle name="Followed Hyperlink" xfId="166" builtinId="9" hidden="1"/>
    <cellStyle name="Followed Hyperlink" xfId="146" builtinId="9" hidden="1"/>
    <cellStyle name="Followed Hyperlink" xfId="143" builtinId="9" hidden="1"/>
    <cellStyle name="Followed Hyperlink" xfId="111" builtinId="9" hidden="1"/>
    <cellStyle name="Followed Hyperlink" xfId="79" builtinId="9" hidden="1"/>
    <cellStyle name="Followed Hyperlink" xfId="47" builtinId="9" hidden="1"/>
    <cellStyle name="Followed Hyperlink" xfId="26" builtinId="9" hidden="1"/>
    <cellStyle name="Followed Hyperlink" xfId="11" builtinId="9" hidden="1"/>
    <cellStyle name="Followed Hyperlink" xfId="7" builtinId="9" hidden="1"/>
    <cellStyle name="Followed Hyperlink" xfId="22" builtinId="9" hidden="1"/>
    <cellStyle name="Followed Hyperlink" xfId="53" builtinId="9" hidden="1"/>
    <cellStyle name="Followed Hyperlink" xfId="85" builtinId="9" hidden="1"/>
    <cellStyle name="Followed Hyperlink" xfId="117" builtinId="9" hidden="1"/>
    <cellStyle name="Followed Hyperlink" xfId="149" builtinId="9" hidden="1"/>
    <cellStyle name="Followed Hyperlink" xfId="181" builtinId="9" hidden="1"/>
    <cellStyle name="Followed Hyperlink" xfId="184" builtinId="9" hidden="1"/>
    <cellStyle name="Followed Hyperlink" xfId="152" builtinId="9" hidden="1"/>
    <cellStyle name="Followed Hyperlink" xfId="120" builtinId="9" hidden="1"/>
    <cellStyle name="Followed Hyperlink" xfId="62" builtinId="9" hidden="1"/>
    <cellStyle name="Followed Hyperlink" xfId="84" builtinId="9" hidden="1"/>
    <cellStyle name="Followed Hyperlink" xfId="80" builtinId="9" hidden="1"/>
    <cellStyle name="Followed Hyperlink" xfId="54" builtinId="9" hidden="1"/>
    <cellStyle name="Followed Hyperlink" xfId="42" builtinId="9" hidden="1"/>
    <cellStyle name="Followed Hyperlink" xfId="56" builtinId="9" hidden="1"/>
    <cellStyle name="Followed Hyperlink" xfId="92" builtinId="9" hidden="1"/>
    <cellStyle name="Followed Hyperlink" xfId="70" builtinId="9" hidden="1"/>
    <cellStyle name="Followed Hyperlink" xfId="108" builtinId="9" hidden="1"/>
    <cellStyle name="Followed Hyperlink" xfId="140" builtinId="9" hidden="1"/>
    <cellStyle name="Followed Hyperlink" xfId="172" builtinId="9" hidden="1"/>
    <cellStyle name="Followed Hyperlink" xfId="193" builtinId="9" hidden="1"/>
    <cellStyle name="Followed Hyperlink" xfId="161" builtinId="9" hidden="1"/>
    <cellStyle name="Followed Hyperlink" xfId="129" builtinId="9" hidden="1"/>
    <cellStyle name="Followed Hyperlink" xfId="97" builtinId="9" hidden="1"/>
    <cellStyle name="Followed Hyperlink" xfId="65" builtinId="9" hidden="1"/>
    <cellStyle name="Followed Hyperlink" xfId="14" builtinId="9" hidden="1"/>
    <cellStyle name="Followed Hyperlink" xfId="67" builtinId="9" hidden="1"/>
    <cellStyle name="Followed Hyperlink" xfId="43" builtinId="9" hidden="1"/>
    <cellStyle name="Followed Hyperlink" xfId="18" builtinId="9" hidden="1"/>
    <cellStyle name="Followed Hyperlink" xfId="34" builtinId="9" hidden="1"/>
    <cellStyle name="Followed Hyperlink" xfId="9" builtinId="9" hidden="1"/>
    <cellStyle name="Followed Hyperlink" xfId="5" builtinId="9" hidden="1"/>
    <cellStyle name="Followed Hyperlink" xfId="33" builtinId="9" hidden="1"/>
    <cellStyle name="Followed Hyperlink" xfId="19" builtinId="9" hidden="1"/>
    <cellStyle name="Followed Hyperlink" xfId="10" builtinId="9" hidden="1"/>
    <cellStyle name="Followed Hyperlink" xfId="23" builtinId="9" hidden="1"/>
    <cellStyle name="Followed Hyperlink" xfId="83" builtinId="9" hidden="1"/>
    <cellStyle name="Followed Hyperlink" xfId="123" builtinId="9" hidden="1"/>
    <cellStyle name="Followed Hyperlink" xfId="99" builtinId="9" hidden="1"/>
    <cellStyle name="Followed Hyperlink" xfId="115" builtinId="9" hidden="1"/>
    <cellStyle name="Followed Hyperlink" xfId="139" builtinId="9" hidden="1"/>
    <cellStyle name="Followed Hyperlink" xfId="163" builtinId="9" hidden="1"/>
    <cellStyle name="Followed Hyperlink" xfId="155" builtinId="9" hidden="1"/>
    <cellStyle name="Followed Hyperlink" xfId="147" builtinId="9" hidden="1"/>
    <cellStyle name="Followed Hyperlink" xfId="91" builtinId="9" hidden="1"/>
    <cellStyle name="Followed Hyperlink" xfId="107" builtinId="9" hidden="1"/>
    <cellStyle name="Followed Hyperlink" xfId="131" builtinId="9" hidden="1"/>
    <cellStyle name="Followed Hyperlink" xfId="51" builtinId="9" hidden="1"/>
    <cellStyle name="Followed Hyperlink" xfId="8" builtinId="9" hidden="1"/>
    <cellStyle name="Followed Hyperlink" xfId="24" builtinId="9" hidden="1"/>
    <cellStyle name="Followed Hyperlink" xfId="30" builtinId="9" hidden="1"/>
    <cellStyle name="Followed Hyperlink" xfId="17" builtinId="9" hidden="1"/>
    <cellStyle name="Followed Hyperlink" xfId="3" builtinId="9" hidden="1"/>
    <cellStyle name="Followed Hyperlink" xfId="21" builtinId="9" hidden="1"/>
    <cellStyle name="Followed Hyperlink" xfId="28" builtinId="9" hidden="1"/>
    <cellStyle name="Followed Hyperlink" xfId="35" builtinId="9" hidden="1"/>
    <cellStyle name="Followed Hyperlink" xfId="59" builtinId="9" hidden="1"/>
    <cellStyle name="Followed Hyperlink" xfId="75" builtinId="9" hidden="1"/>
    <cellStyle name="Followed Hyperlink" xfId="49" builtinId="9" hidden="1"/>
    <cellStyle name="Followed Hyperlink" xfId="81" builtinId="9" hidden="1"/>
    <cellStyle name="Followed Hyperlink" xfId="113" builtinId="9" hidden="1"/>
    <cellStyle name="Followed Hyperlink" xfId="145" builtinId="9" hidden="1"/>
    <cellStyle name="Followed Hyperlink" xfId="177" builtinId="9" hidden="1"/>
    <cellStyle name="Followed Hyperlink" xfId="188" builtinId="9" hidden="1"/>
    <cellStyle name="Followed Hyperlink" xfId="156" builtinId="9" hidden="1"/>
    <cellStyle name="Followed Hyperlink" xfId="124" builtinId="9" hidden="1"/>
    <cellStyle name="Followed Hyperlink" xfId="60" builtinId="9" hidden="1"/>
    <cellStyle name="Followed Hyperlink" xfId="82" builtinId="9" hidden="1"/>
    <cellStyle name="Followed Hyperlink" xfId="88" builtinId="9" hidden="1"/>
    <cellStyle name="Followed Hyperlink" xfId="52" builtinId="9" hidden="1"/>
    <cellStyle name="Followed Hyperlink" xfId="38" builtinId="9" hidden="1"/>
    <cellStyle name="Followed Hyperlink" xfId="44" builtinId="9" hidden="1"/>
    <cellStyle name="Followed Hyperlink" xfId="94" builtinId="9" hidden="1"/>
    <cellStyle name="Followed Hyperlink" xfId="74" builtinId="9" hidden="1"/>
    <cellStyle name="Followed Hyperlink" xfId="104" builtinId="9" hidden="1"/>
    <cellStyle name="Followed Hyperlink" xfId="136" builtinId="9" hidden="1"/>
    <cellStyle name="Followed Hyperlink" xfId="168" builtinId="9" hidden="1"/>
    <cellStyle name="Followed Hyperlink" xfId="197" builtinId="9" hidden="1"/>
    <cellStyle name="Followed Hyperlink" xfId="165" builtinId="9" hidden="1"/>
    <cellStyle name="Followed Hyperlink" xfId="133" builtinId="9" hidden="1"/>
    <cellStyle name="Followed Hyperlink" xfId="101" builtinId="9" hidden="1"/>
    <cellStyle name="Followed Hyperlink" xfId="69" builtinId="9" hidden="1"/>
    <cellStyle name="Followed Hyperlink" xfId="37" builtinId="9" hidden="1"/>
    <cellStyle name="Followed Hyperlink" xfId="32" builtinId="9" hidden="1"/>
    <cellStyle name="Followed Hyperlink" xfId="4" builtinId="9" hidden="1"/>
    <cellStyle name="Followed Hyperlink" xfId="29" builtinId="9" hidden="1"/>
    <cellStyle name="Followed Hyperlink" xfId="15" builtinId="9" hidden="1"/>
    <cellStyle name="Followed Hyperlink" xfId="63" builtinId="9" hidden="1"/>
    <cellStyle name="Followed Hyperlink" xfId="95" builtinId="9" hidden="1"/>
    <cellStyle name="Followed Hyperlink" xfId="127" builtinId="9" hidden="1"/>
    <cellStyle name="Followed Hyperlink" xfId="159" builtinId="9" hidden="1"/>
    <cellStyle name="Followed Hyperlink" xfId="154" builtinId="9" hidden="1"/>
    <cellStyle name="Followed Hyperlink" xfId="178" builtinId="9" hidden="1"/>
    <cellStyle name="Followed Hyperlink" xfId="198" builtinId="9" hidden="1"/>
    <cellStyle name="Followed Hyperlink" xfId="179" builtinId="9" hidden="1"/>
    <cellStyle name="Followed Hyperlink" xfId="190" builtinId="9" hidden="1"/>
    <cellStyle name="Followed Hyperlink" xfId="118" builtinId="9" hidden="1"/>
    <cellStyle name="Followed Hyperlink" xfId="138" builtinId="9" hidden="1"/>
    <cellStyle name="Followed Hyperlink" xfId="106" builtinId="9" hidden="1"/>
    <cellStyle name="Followed Hyperlink" xfId="114" builtinId="9" hidden="1"/>
    <cellStyle name="Followed Hyperlink" xfId="134" builtinId="9" hidden="1"/>
    <cellStyle name="Followed Hyperlink" xfId="142" builtinId="9" hidden="1"/>
    <cellStyle name="Followed Hyperlink" xfId="191" builtinId="9" hidden="1"/>
    <cellStyle name="Followed Hyperlink" xfId="183" builtinId="9" hidden="1"/>
    <cellStyle name="Followed Hyperlink" xfId="194" builtinId="9" hidden="1"/>
    <cellStyle name="Followed Hyperlink" xfId="170" builtinId="9" hidden="1"/>
    <cellStyle name="Followed Hyperlink" xfId="150" builtinId="9" hidden="1"/>
    <cellStyle name="Followed Hyperlink" xfId="151" builtinId="9" hidden="1"/>
    <cellStyle name="Followed Hyperlink" xfId="119" builtinId="9" hidden="1"/>
    <cellStyle name="Followed Hyperlink" xfId="87" builtinId="9" hidden="1"/>
    <cellStyle name="Followed Hyperlink" xfId="55" builtinId="9" hidden="1"/>
    <cellStyle name="Followed Hyperlink" xfId="20" builtinId="9" hidden="1"/>
    <cellStyle name="Followed Hyperlink" xfId="13" builtinId="9" hidden="1"/>
    <cellStyle name="Followed Hyperlink" xfId="12" builtinId="9" hidden="1"/>
    <cellStyle name="Followed Hyperlink" xfId="27" builtinId="9" hidden="1"/>
    <cellStyle name="Followed Hyperlink" xfId="45" builtinId="9" hidden="1"/>
    <cellStyle name="Followed Hyperlink" xfId="77" builtinId="9" hidden="1"/>
    <cellStyle name="Followed Hyperlink" xfId="109" builtinId="9" hidden="1"/>
    <cellStyle name="Followed Hyperlink" xfId="141" builtinId="9" hidden="1"/>
    <cellStyle name="Followed Hyperlink" xfId="173" builtinId="9" hidden="1"/>
    <cellStyle name="Followed Hyperlink" xfId="192" builtinId="9" hidden="1"/>
    <cellStyle name="Followed Hyperlink" xfId="160" builtinId="9" hidden="1"/>
    <cellStyle name="Followed Hyperlink" xfId="128" builtinId="9" hidden="1"/>
    <cellStyle name="Followed Hyperlink" xfId="58" builtinId="9" hidden="1"/>
    <cellStyle name="Followed Hyperlink" xfId="180" builtinId="9" hidden="1"/>
    <cellStyle name="Followed Hyperlink" xfId="164" builtinId="9" hidden="1"/>
    <cellStyle name="Followed Hyperlink" xfId="148" builtinId="9" hidden="1"/>
    <cellStyle name="Followed Hyperlink" xfId="116" builtinId="9" hidden="1"/>
    <cellStyle name="Followed Hyperlink" xfId="100" builtinId="9" hidden="1"/>
    <cellStyle name="Followed Hyperlink" xfId="66" builtinId="9" hidden="1"/>
    <cellStyle name="Followed Hyperlink" xfId="86" builtinId="9" hidden="1"/>
    <cellStyle name="Followed Hyperlink" xfId="98" builtinId="9" hidden="1"/>
    <cellStyle name="Followed Hyperlink" xfId="72" builtinId="9" hidden="1"/>
    <cellStyle name="Followed Hyperlink" xfId="48" builtinId="9" hidden="1"/>
    <cellStyle name="Followed Hyperlink" xfId="36" builtinId="9" hidden="1"/>
    <cellStyle name="Followed Hyperlink" xfId="40" builtinId="9" hidden="1"/>
    <cellStyle name="Followed Hyperlink" xfId="64" builtinId="9" hidden="1"/>
    <cellStyle name="Followed Hyperlink" xfId="96" builtinId="9" hidden="1"/>
    <cellStyle name="Followed Hyperlink" xfId="90" builtinId="9" hidden="1"/>
    <cellStyle name="Followed Hyperlink" xfId="68" builtinId="9" hidden="1"/>
    <cellStyle name="Followed Hyperlink" xfId="78" builtinId="9" hidden="1"/>
    <cellStyle name="Followed Hyperlink" xfId="50" builtinId="9" hidden="1"/>
    <cellStyle name="Followed Hyperlink" xfId="46" builtinId="9" hidden="1"/>
    <cellStyle name="Followed Hyperlink" xfId="76" builtinId="9" hidden="1"/>
    <cellStyle name="Followed Hyperlink" xfId="132" builtinId="9" hidden="1"/>
    <cellStyle name="Followed Hyperlink" xfId="196" builtinId="9" hidden="1"/>
    <cellStyle name="Followed Hyperlink" xfId="105" builtinId="9" hidden="1"/>
    <cellStyle name="Followed Hyperlink" xfId="121" builtinId="9" hidden="1"/>
    <cellStyle name="Followed Hyperlink" xfId="153" builtinId="9" hidden="1"/>
    <cellStyle name="Followed Hyperlink" xfId="169" builtinId="9" hidden="1"/>
    <cellStyle name="Followed Hyperlink" xfId="185" builtinId="9" hidden="1"/>
    <cellStyle name="Followed Hyperlink" xfId="137" builtinId="9" hidden="1"/>
    <cellStyle name="Followed Hyperlink" xfId="73" builtinId="9" hidden="1"/>
    <cellStyle name="Followed Hyperlink" xfId="89" builtinId="9" hidden="1"/>
    <cellStyle name="Followed Hyperlink" xfId="57" builtinId="9" hidden="1"/>
    <cellStyle name="Followed Hyperlink" xfId="41" builtinId="9" hidden="1"/>
    <cellStyle name="Hyperlink" xfId="2" builtinId="8"/>
    <cellStyle name="Normal" xfId="0" builtinId="0"/>
  </cellStyles>
  <dxfs count="6">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9E9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11606</xdr:rowOff>
    </xdr:from>
    <xdr:to>
      <xdr:col>0</xdr:col>
      <xdr:colOff>7772400</xdr:colOff>
      <xdr:row>31</xdr:row>
      <xdr:rowOff>95970</xdr:rowOff>
    </xdr:to>
    <xdr:pic>
      <xdr:nvPicPr>
        <xdr:cNvPr id="14" name="Picture 13">
          <a:extLst>
            <a:ext uri="{FF2B5EF4-FFF2-40B4-BE49-F238E27FC236}">
              <a16:creationId xmlns:a16="http://schemas.microsoft.com/office/drawing/2014/main" id="{3A7B4D70-9AF9-4C48-9F58-CFA51A8C4F2D}"/>
            </a:ext>
          </a:extLst>
        </xdr:cNvPr>
        <xdr:cNvPicPr>
          <a:picLocks noChangeAspect="1"/>
        </xdr:cNvPicPr>
      </xdr:nvPicPr>
      <xdr:blipFill>
        <a:blip xmlns:r="http://schemas.openxmlformats.org/officeDocument/2006/relationships" r:embed="rId1"/>
        <a:stretch>
          <a:fillRect/>
        </a:stretch>
      </xdr:blipFill>
      <xdr:spPr>
        <a:xfrm>
          <a:off x="0" y="11606"/>
          <a:ext cx="7772400" cy="10058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youthpower.org/"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stepitup2thrive.org/" TargetMode="External"/><Relationship Id="rId18" Type="http://schemas.openxmlformats.org/officeDocument/2006/relationships/hyperlink" Target="http://www.oecd.org/edu/48442549.pdf" TargetMode="External"/><Relationship Id="rId26" Type="http://schemas.openxmlformats.org/officeDocument/2006/relationships/hyperlink" Target="http://surveydata.wested.org/resources/mshs-sehm-1516_watermark.pdf" TargetMode="External"/><Relationship Id="rId39" Type="http://schemas.openxmlformats.org/officeDocument/2006/relationships/hyperlink" Target="https://cyfar.org/sites/default/files/InstrumentFiles/Critical%20Thinking%20(Ages%2012%20-%2018)_0.pdf" TargetMode="External"/><Relationship Id="rId3" Type="http://schemas.openxmlformats.org/officeDocument/2006/relationships/hyperlink" Target="https://www.sas.upenn.edu/~duckwort/images/12-item%20Grit%20Scale.05312011.pdf" TargetMode="External"/><Relationship Id="rId21" Type="http://schemas.openxmlformats.org/officeDocument/2006/relationships/hyperlink" Target="http://fetzer.org/sites/default/files/images/stories/pdf/selfmeasures/Personality-BigFiveInventory.pdf" TargetMode="External"/><Relationship Id="rId34" Type="http://schemas.openxmlformats.org/officeDocument/2006/relationships/hyperlink" Target="http://orm.sagepub.com/cgi/content/abstract/4/1/62" TargetMode="External"/><Relationship Id="rId42" Type="http://schemas.openxmlformats.org/officeDocument/2006/relationships/hyperlink" Target="https://www.ocf.berkeley.edu/~johnlab/pdfs/ERQ.pdf" TargetMode="External"/><Relationship Id="rId47" Type="http://schemas.openxmlformats.org/officeDocument/2006/relationships/hyperlink" Target="https://portfolio.du.edu/SusanHarter/page/44210" TargetMode="External"/><Relationship Id="rId50" Type="http://schemas.openxmlformats.org/officeDocument/2006/relationships/hyperlink" Target="http://educacaosec21.org.br/wp-content/uploads/2013/07/Social-and-emotional-developmente-and-school-learning.pdf" TargetMode="External"/><Relationship Id="rId7" Type="http://schemas.openxmlformats.org/officeDocument/2006/relationships/hyperlink" Target="https://nces.ed.gov/surveys/pisa/pdf/MS12_StQ_FormA_ENG_USA_final.pdf" TargetMode="External"/><Relationship Id="rId12" Type="http://schemas.openxmlformats.org/officeDocument/2006/relationships/hyperlink" Target="http://www.stepitup2thrive.org/" TargetMode="External"/><Relationship Id="rId17" Type="http://schemas.openxmlformats.org/officeDocument/2006/relationships/hyperlink" Target="https://www.riskandresilience.org.uk/" TargetMode="External"/><Relationship Id="rId25" Type="http://schemas.openxmlformats.org/officeDocument/2006/relationships/hyperlink" Target="http://surveydata.wested.org/resources/h11Full_rydm_0809.pdf" TargetMode="External"/><Relationship Id="rId33" Type="http://schemas.openxmlformats.org/officeDocument/2006/relationships/hyperlink" Target="https://consortium.uchicago.edu/sites/default/files/uploads/survey/2015StudentSurveycodebook6to12thgrade.pdf" TargetMode="External"/><Relationship Id="rId38" Type="http://schemas.openxmlformats.org/officeDocument/2006/relationships/hyperlink" Target="http://www.performwell.org/index.php/find-surveyassessments/outcomes/emotional-wellbeing/self-management/questionnaire-on-self-regulation" TargetMode="External"/><Relationship Id="rId46" Type="http://schemas.openxmlformats.org/officeDocument/2006/relationships/hyperlink" Target="http://vkc.mc.vanderbilt.edu/stressandcoping/wp-content/uploads/2012/08/Child-Self-Report-RSQ-Peer-Stress.pdf" TargetMode="External"/><Relationship Id="rId2" Type="http://schemas.openxmlformats.org/officeDocument/2006/relationships/hyperlink" Target="https://www.researchgate.net/publication/234632915_Development_and_Application_of_a_Camper_Growth_Index_for_Youth" TargetMode="External"/><Relationship Id="rId16" Type="http://schemas.openxmlformats.org/officeDocument/2006/relationships/hyperlink" Target="http://www.cls.ioe.ac.uk/datadictionary/page.asp?section=000100010002000600060002&amp;sectionTitle=Section+A%3A+The+LAWSEQ+Pupil+Questionnaire&amp;var=k017" TargetMode="External"/><Relationship Id="rId20" Type="http://schemas.openxmlformats.org/officeDocument/2006/relationships/hyperlink" Target="http://psycnet.apa.org/psycinfo/1989-38597-001" TargetMode="External"/><Relationship Id="rId29" Type="http://schemas.openxmlformats.org/officeDocument/2006/relationships/hyperlink" Target="https://www.sas.upenn.edu/~duckwort/images/publications/MacCannDuckworthRoberts_2009_EmpiricalIdentificationoftheMajorFacetsofConscientousness.pdf" TargetMode="External"/><Relationship Id="rId41" Type="http://schemas.openxmlformats.org/officeDocument/2006/relationships/hyperlink" Target="https://www.ocf.berkeley.edu/~johnlab/pdfs/BEQ-16.pdf" TargetMode="External"/><Relationship Id="rId54" Type="http://schemas.openxmlformats.org/officeDocument/2006/relationships/printerSettings" Target="../printerSettings/printerSettings2.bin"/><Relationship Id="rId1" Type="http://schemas.openxmlformats.org/officeDocument/2006/relationships/hyperlink" Target="http://www.performwell.org/index.php/find-surveyassessments/outcomes/emotional-wellbeing/self-management/adolescent-self-regulatory-inventory-asri" TargetMode="External"/><Relationship Id="rId6" Type="http://schemas.openxmlformats.org/officeDocument/2006/relationships/hyperlink" Target="http://earlylearning.ubc.ca/media/documents/MDI%20Toolkit%20Documents/2015-16_grade_7_mdi_survey.pdf" TargetMode="External"/><Relationship Id="rId11" Type="http://schemas.openxmlformats.org/officeDocument/2006/relationships/hyperlink" Target="http://www.stepitup2thrive.org/" TargetMode="External"/><Relationship Id="rId24" Type="http://schemas.openxmlformats.org/officeDocument/2006/relationships/hyperlink" Target="https://cyfar.org/sites/default/files/PsychometricsFiles/Core%20Competencies_0.pdf" TargetMode="External"/><Relationship Id="rId32" Type="http://schemas.openxmlformats.org/officeDocument/2006/relationships/hyperlink" Target="http://www.p21.org/our-work/4cs-research-series/collaboration" TargetMode="External"/><Relationship Id="rId37" Type="http://schemas.openxmlformats.org/officeDocument/2006/relationships/hyperlink" Target="http://checkandconnect.umn.edu/research/sei_register.html" TargetMode="External"/><Relationship Id="rId40" Type="http://schemas.openxmlformats.org/officeDocument/2006/relationships/hyperlink" Target="http://www.performwell.org/index.php/find-surveyassessments/outcomes/social-development/social-competencesocial-skills/conflict-resolution--individual-protective-factors" TargetMode="External"/><Relationship Id="rId45" Type="http://schemas.openxmlformats.org/officeDocument/2006/relationships/hyperlink" Target="http://coredistricts.org/wp-content/uploads/2015/10/SE-CC-Domain-Social-Emotional-Skills-updated-1.2.15.pdf" TargetMode="External"/><Relationship Id="rId53" Type="http://schemas.openxmlformats.org/officeDocument/2006/relationships/hyperlink" Target="https://jpepsy.oxfordjournals.org/content/22/3/399.full.pdf" TargetMode="External"/><Relationship Id="rId5" Type="http://schemas.openxmlformats.org/officeDocument/2006/relationships/hyperlink" Target="http://sites.udel.edu/paclab/files/2013/07/Jamaica-Youth-Survey.pdf" TargetMode="External"/><Relationship Id="rId15" Type="http://schemas.openxmlformats.org/officeDocument/2006/relationships/hyperlink" Target="https://www.wwnorton.com/college/psych/psychsci/media/rosenberg.htm" TargetMode="External"/><Relationship Id="rId23" Type="http://schemas.openxmlformats.org/officeDocument/2006/relationships/hyperlink" Target="https://cyfar.org/positive-youth-development-student-questionnaire" TargetMode="External"/><Relationship Id="rId28" Type="http://schemas.openxmlformats.org/officeDocument/2006/relationships/hyperlink" Target="http://idd.edc.org/sites/idd.edc.org/files/Anchored%20BFI%2010%20page%20report.pdf" TargetMode="External"/><Relationship Id="rId36" Type="http://schemas.openxmlformats.org/officeDocument/2006/relationships/hyperlink" Target="https://www.bie.org/object/document/9_12_presentation_rubric_ccss_aligned" TargetMode="External"/><Relationship Id="rId49" Type="http://schemas.openxmlformats.org/officeDocument/2006/relationships/hyperlink" Target="http://econtent.hogrefe.com/doi/abs/10.1027/1015-5759.18.1.30?journalCode=jpa" TargetMode="External"/><Relationship Id="rId10" Type="http://schemas.openxmlformats.org/officeDocument/2006/relationships/hyperlink" Target="http://documents.worldbank.org/curated/en/516741468178736065/pdf/897290NWP0P132085290B00PUBLIC001421.pdf" TargetMode="External"/><Relationship Id="rId19" Type="http://schemas.openxmlformats.org/officeDocument/2006/relationships/hyperlink" Target="https://nces.ed.gov/surveys/piaac/problem-solving.asp" TargetMode="External"/><Relationship Id="rId31" Type="http://schemas.openxmlformats.org/officeDocument/2006/relationships/hyperlink" Target="https://www.natcom.org/uploadedFiles/Teaching_and_Learning/Assessment_Resources/PDF-Conversation_Skills_Rating_Scale_2ndEd.pdf" TargetMode="External"/><Relationship Id="rId44" Type="http://schemas.openxmlformats.org/officeDocument/2006/relationships/hyperlink" Target="http://www.cabrillo.edu/~creyes/classes/Differentiation.pdf" TargetMode="External"/><Relationship Id="rId52" Type="http://schemas.openxmlformats.org/officeDocument/2006/relationships/hyperlink" Target="http://store.samhsa.gov/product/Communities-That-Care-Youth-Survey/CTC020" TargetMode="External"/><Relationship Id="rId4" Type="http://schemas.openxmlformats.org/officeDocument/2006/relationships/hyperlink" Target="http://userpage.fu-berlin.de/~health/selfscal.htm" TargetMode="External"/><Relationship Id="rId9" Type="http://schemas.openxmlformats.org/officeDocument/2006/relationships/hyperlink" Target="http://www.d.umn.edu/~scastleb/Political%20Skills%20survey.pdf" TargetMode="External"/><Relationship Id="rId14" Type="http://schemas.openxmlformats.org/officeDocument/2006/relationships/hyperlink" Target="http://www.stepitup2thrive.org/" TargetMode="External"/><Relationship Id="rId22" Type="http://schemas.openxmlformats.org/officeDocument/2006/relationships/hyperlink" Target="https://cyfar.org/sites/default/files/PsychometricsFiles/Communication%20Scale%20(ages%2012-18).pdf" TargetMode="External"/><Relationship Id="rId27" Type="http://schemas.openxmlformats.org/officeDocument/2006/relationships/hyperlink" Target="https://wdr.doleta.gov/directives/attach/TEGL/TEGL07-10a4.pdf" TargetMode="External"/><Relationship Id="rId30" Type="http://schemas.openxmlformats.org/officeDocument/2006/relationships/hyperlink" Target="https://www.natcom.org/uploadedFiles/Teaching_and_Learning/Assessment_Resources/PDF-Competent_Speaker_Speech_Evaluation_Form_2ndEd.pdf" TargetMode="External"/><Relationship Id="rId35" Type="http://schemas.openxmlformats.org/officeDocument/2006/relationships/hyperlink" Target="https://www.bie.org/object/document/6_8_presentation_rubric_ccss_aligned" TargetMode="External"/><Relationship Id="rId43" Type="http://schemas.openxmlformats.org/officeDocument/2006/relationships/hyperlink" Target="http://gosling.psy.utexas.edu/wp-content/uploads/2014/09/tipi.pdf" TargetMode="External"/><Relationship Id="rId48" Type="http://schemas.openxmlformats.org/officeDocument/2006/relationships/hyperlink" Target="http://rsw.sagepub.com/content/17/3/380.abstract" TargetMode="External"/><Relationship Id="rId8" Type="http://schemas.openxmlformats.org/officeDocument/2006/relationships/hyperlink" Target="https://www.oecd.org/pisa/pisaproducts/PISA%202012%20framework%20e-book_final.pdf" TargetMode="External"/><Relationship Id="rId51" Type="http://schemas.openxmlformats.org/officeDocument/2006/relationships/hyperlink" Target="https://personalizedlearninggames.com/hall-of-hero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abSelected="1" zoomScale="70" zoomScaleNormal="70" workbookViewId="0">
      <selection activeCell="C14" sqref="C14"/>
    </sheetView>
  </sheetViews>
  <sheetFormatPr defaultColWidth="0" defaultRowHeight="15" zeroHeight="1"/>
  <cols>
    <col min="1" max="1" width="117" customWidth="1"/>
    <col min="2" max="2" width="0" hidden="1" customWidth="1"/>
    <col min="3" max="3" width="90.85546875" customWidth="1"/>
    <col min="4" max="16384" width="9.140625" hidden="1"/>
  </cols>
  <sheetData>
    <row r="1" spans="3:3"/>
    <row r="2" spans="3:3"/>
    <row r="3" spans="3:3"/>
    <row r="4" spans="3:3"/>
    <row r="5" spans="3:3"/>
    <row r="6" spans="3:3"/>
    <row r="7" spans="3:3"/>
    <row r="8" spans="3:3"/>
    <row r="9" spans="3:3"/>
    <row r="10" spans="3:3" hidden="1"/>
    <row r="11" spans="3:3" ht="337.5">
      <c r="C11" s="184" t="s">
        <v>1100</v>
      </c>
    </row>
    <row r="12" spans="3:3"/>
    <row r="13" spans="3:3"/>
    <row r="14" spans="3:3" ht="18.75">
      <c r="C14" s="162" t="s">
        <v>1101</v>
      </c>
    </row>
    <row r="15" spans="3:3"/>
    <row r="16" spans="3:3" ht="18.75">
      <c r="C16" s="161"/>
    </row>
    <row r="17" spans="3:3" ht="18.75">
      <c r="C17" s="161"/>
    </row>
    <row r="18" spans="3:3"/>
    <row r="19" spans="3:3"/>
    <row r="20" spans="3:3"/>
    <row r="21" spans="3:3"/>
    <row r="22" spans="3:3"/>
    <row r="23" spans="3:3"/>
    <row r="24" spans="3:3"/>
    <row r="25" spans="3:3"/>
    <row r="26" spans="3:3"/>
    <row r="27" spans="3:3"/>
    <row r="28" spans="3:3"/>
    <row r="29" spans="3:3"/>
    <row r="30" spans="3:3"/>
    <row r="31" spans="3:3"/>
    <row r="32" spans="3:3"/>
    <row r="33"/>
  </sheetData>
  <hyperlinks>
    <hyperlink ref="C14"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8"/>
  <sheetViews>
    <sheetView zoomScale="55" zoomScaleNormal="55" workbookViewId="0">
      <pane xSplit="2" ySplit="2" topLeftCell="M42" activePane="bottomRight" state="frozen"/>
      <selection pane="topRight" activeCell="C1" sqref="C1"/>
      <selection pane="bottomLeft" activeCell="A3" sqref="A3"/>
      <selection pane="bottomRight" activeCell="Q3" sqref="Q3"/>
    </sheetView>
  </sheetViews>
  <sheetFormatPr defaultColWidth="0" defaultRowHeight="15.75" zeroHeight="1"/>
  <cols>
    <col min="1" max="1" width="25.85546875" style="86" customWidth="1"/>
    <col min="2" max="3" width="21" style="87" customWidth="1"/>
    <col min="4" max="4" width="29" style="88" customWidth="1"/>
    <col min="5" max="5" width="21" style="89" customWidth="1"/>
    <col min="6" max="6" width="21" style="87" customWidth="1"/>
    <col min="7" max="7" width="43" style="90" customWidth="1"/>
    <col min="8" max="8" width="21" style="159" customWidth="1"/>
    <col min="9" max="9" width="30.42578125" style="81" customWidth="1"/>
    <col min="10" max="12" width="21" style="87" customWidth="1"/>
    <col min="13" max="13" width="39" style="87" customWidth="1"/>
    <col min="14" max="15" width="21" style="87" customWidth="1"/>
    <col min="16" max="16" width="41.85546875" style="81" customWidth="1"/>
    <col min="17" max="17" width="60" style="81" customWidth="1"/>
    <col min="18" max="18" width="39" style="81" customWidth="1"/>
    <col min="19" max="20" width="21" style="81" customWidth="1"/>
    <col min="21" max="21" width="30.140625" style="121" customWidth="1"/>
    <col min="22" max="22" width="23.42578125" style="121" customWidth="1"/>
    <col min="23" max="16384" width="10.85546875" style="121" hidden="1"/>
  </cols>
  <sheetData>
    <row r="1" spans="1:22" s="78" customFormat="1" ht="27" customHeight="1">
      <c r="A1" s="175" t="s">
        <v>0</v>
      </c>
      <c r="B1" s="176"/>
      <c r="C1" s="177" t="s">
        <v>1</v>
      </c>
      <c r="D1" s="179" t="s">
        <v>2</v>
      </c>
      <c r="E1" s="181" t="s">
        <v>3</v>
      </c>
      <c r="F1" s="167" t="s">
        <v>4</v>
      </c>
      <c r="G1" s="173" t="s">
        <v>5</v>
      </c>
      <c r="H1" s="166" t="s">
        <v>6</v>
      </c>
      <c r="I1" s="167" t="s">
        <v>7</v>
      </c>
      <c r="J1" s="168" t="s">
        <v>8</v>
      </c>
      <c r="K1" s="168"/>
      <c r="L1" s="168"/>
      <c r="M1" s="168"/>
      <c r="N1" s="169" t="s">
        <v>9</v>
      </c>
      <c r="O1" s="170" t="s">
        <v>10</v>
      </c>
      <c r="P1" s="171" t="s">
        <v>11</v>
      </c>
      <c r="Q1" s="166" t="s">
        <v>12</v>
      </c>
      <c r="R1" s="168" t="s">
        <v>13</v>
      </c>
      <c r="S1" s="169" t="s">
        <v>14</v>
      </c>
      <c r="T1" s="167" t="s">
        <v>15</v>
      </c>
      <c r="U1" s="172" t="s">
        <v>16</v>
      </c>
      <c r="V1" s="164" t="s">
        <v>17</v>
      </c>
    </row>
    <row r="2" spans="1:22" s="78" customFormat="1" ht="54" customHeight="1" thickBot="1">
      <c r="A2" s="129" t="s">
        <v>18</v>
      </c>
      <c r="B2" s="130" t="s">
        <v>19</v>
      </c>
      <c r="C2" s="178"/>
      <c r="D2" s="180"/>
      <c r="E2" s="181"/>
      <c r="F2" s="167"/>
      <c r="G2" s="174"/>
      <c r="H2" s="166"/>
      <c r="I2" s="167"/>
      <c r="J2" s="79" t="s">
        <v>20</v>
      </c>
      <c r="K2" s="79" t="s">
        <v>21</v>
      </c>
      <c r="L2" s="79" t="s">
        <v>22</v>
      </c>
      <c r="M2" s="79" t="s">
        <v>23</v>
      </c>
      <c r="N2" s="169"/>
      <c r="O2" s="170"/>
      <c r="P2" s="171"/>
      <c r="Q2" s="166"/>
      <c r="R2" s="168"/>
      <c r="S2" s="169"/>
      <c r="T2" s="167"/>
      <c r="U2" s="172"/>
      <c r="V2" s="165"/>
    </row>
    <row r="3" spans="1:22" s="85" customFormat="1" ht="213" customHeight="1">
      <c r="A3" s="97" t="s">
        <v>24</v>
      </c>
      <c r="B3" s="100" t="s">
        <v>25</v>
      </c>
      <c r="C3" s="126" t="s">
        <v>26</v>
      </c>
      <c r="D3" s="94" t="s">
        <v>27</v>
      </c>
      <c r="E3" s="92" t="s">
        <v>28</v>
      </c>
      <c r="F3" s="91" t="s">
        <v>29</v>
      </c>
      <c r="G3" s="91" t="s">
        <v>30</v>
      </c>
      <c r="H3" s="93" t="s">
        <v>31</v>
      </c>
      <c r="I3" s="85" t="s">
        <v>32</v>
      </c>
      <c r="J3" s="93"/>
      <c r="M3" s="94" t="s">
        <v>33</v>
      </c>
      <c r="N3" s="91" t="s">
        <v>34</v>
      </c>
      <c r="O3" s="94" t="s">
        <v>35</v>
      </c>
      <c r="P3" s="85" t="s">
        <v>36</v>
      </c>
      <c r="Q3" s="85" t="s">
        <v>37</v>
      </c>
      <c r="R3" s="85" t="s">
        <v>38</v>
      </c>
      <c r="S3" s="85" t="s">
        <v>39</v>
      </c>
      <c r="V3" s="111" t="s">
        <v>40</v>
      </c>
    </row>
    <row r="4" spans="1:22" s="96" customFormat="1" ht="195" customHeight="1">
      <c r="A4" s="97" t="s">
        <v>41</v>
      </c>
      <c r="B4" s="100" t="s">
        <v>42</v>
      </c>
      <c r="C4" s="98" t="s">
        <v>26</v>
      </c>
      <c r="D4" s="94" t="s">
        <v>43</v>
      </c>
      <c r="E4" s="92" t="s">
        <v>44</v>
      </c>
      <c r="F4" s="91" t="s">
        <v>45</v>
      </c>
      <c r="G4" s="91" t="s">
        <v>46</v>
      </c>
      <c r="H4" s="93" t="s">
        <v>47</v>
      </c>
      <c r="I4" s="85" t="s">
        <v>48</v>
      </c>
      <c r="J4" s="93"/>
      <c r="K4" s="85"/>
      <c r="L4" s="85"/>
      <c r="M4" s="95" t="s">
        <v>49</v>
      </c>
      <c r="N4" s="91" t="s">
        <v>50</v>
      </c>
      <c r="O4" s="94" t="s">
        <v>51</v>
      </c>
      <c r="P4" s="85" t="s">
        <v>52</v>
      </c>
      <c r="Q4" s="85" t="s">
        <v>53</v>
      </c>
      <c r="R4" s="85" t="s">
        <v>54</v>
      </c>
      <c r="S4" s="85" t="s">
        <v>55</v>
      </c>
      <c r="T4" s="85"/>
      <c r="V4" s="111" t="s">
        <v>56</v>
      </c>
    </row>
    <row r="5" spans="1:22" s="113" customFormat="1" ht="233.1" customHeight="1">
      <c r="A5" s="97" t="s">
        <v>57</v>
      </c>
      <c r="B5" s="100" t="s">
        <v>58</v>
      </c>
      <c r="C5" s="98" t="s">
        <v>59</v>
      </c>
      <c r="D5" s="94" t="s">
        <v>60</v>
      </c>
      <c r="E5" s="92" t="s">
        <v>61</v>
      </c>
      <c r="F5" s="91" t="s">
        <v>62</v>
      </c>
      <c r="G5" s="91" t="s">
        <v>63</v>
      </c>
      <c r="H5" s="93" t="s">
        <v>64</v>
      </c>
      <c r="I5" s="143">
        <v>1.0009999999999999</v>
      </c>
      <c r="J5" s="93"/>
      <c r="K5" s="85"/>
      <c r="L5" s="85"/>
      <c r="M5" s="98" t="s">
        <v>65</v>
      </c>
      <c r="N5" s="91">
        <v>12</v>
      </c>
      <c r="O5" s="94" t="s">
        <v>66</v>
      </c>
      <c r="P5" s="85" t="s">
        <v>67</v>
      </c>
      <c r="Q5" s="85" t="s">
        <v>68</v>
      </c>
      <c r="R5" s="85" t="s">
        <v>69</v>
      </c>
      <c r="S5" s="85" t="s">
        <v>70</v>
      </c>
      <c r="T5" s="85"/>
      <c r="V5" s="111" t="s">
        <v>71</v>
      </c>
    </row>
    <row r="6" spans="1:22" s="113" customFormat="1" ht="225" customHeight="1">
      <c r="A6" s="97" t="s">
        <v>72</v>
      </c>
      <c r="B6" s="100" t="s">
        <v>73</v>
      </c>
      <c r="C6" s="98" t="s">
        <v>74</v>
      </c>
      <c r="D6" s="94" t="s">
        <v>75</v>
      </c>
      <c r="E6" s="99" t="s">
        <v>76</v>
      </c>
      <c r="F6" s="93" t="s">
        <v>77</v>
      </c>
      <c r="G6" s="91" t="s">
        <v>78</v>
      </c>
      <c r="H6" s="85" t="s">
        <v>79</v>
      </c>
      <c r="I6" s="85" t="s">
        <v>80</v>
      </c>
      <c r="J6" s="85"/>
      <c r="K6" s="85" t="s">
        <v>81</v>
      </c>
      <c r="L6" s="85"/>
      <c r="M6" s="85" t="s">
        <v>82</v>
      </c>
      <c r="N6" s="85">
        <v>6</v>
      </c>
      <c r="O6" s="85" t="s">
        <v>66</v>
      </c>
      <c r="P6" s="85" t="s">
        <v>83</v>
      </c>
      <c r="Q6" s="85" t="s">
        <v>84</v>
      </c>
      <c r="R6" s="85" t="s">
        <v>85</v>
      </c>
      <c r="S6" s="85" t="s">
        <v>86</v>
      </c>
      <c r="T6" s="85" t="s">
        <v>87</v>
      </c>
      <c r="V6" s="112" t="s">
        <v>88</v>
      </c>
    </row>
    <row r="7" spans="1:22" s="114" customFormat="1" ht="240" customHeight="1">
      <c r="A7" s="97" t="s">
        <v>89</v>
      </c>
      <c r="B7" s="100" t="s">
        <v>73</v>
      </c>
      <c r="C7" s="98" t="s">
        <v>90</v>
      </c>
      <c r="D7" s="94" t="s">
        <v>75</v>
      </c>
      <c r="E7" s="103" t="s">
        <v>91</v>
      </c>
      <c r="F7" s="93" t="s">
        <v>92</v>
      </c>
      <c r="G7" s="91" t="s">
        <v>93</v>
      </c>
      <c r="H7" s="85" t="s">
        <v>79</v>
      </c>
      <c r="I7" s="85" t="s">
        <v>80</v>
      </c>
      <c r="J7" s="85"/>
      <c r="K7" s="85" t="s">
        <v>94</v>
      </c>
      <c r="L7" s="85"/>
      <c r="M7" s="85" t="s">
        <v>82</v>
      </c>
      <c r="N7" s="85">
        <v>6</v>
      </c>
      <c r="O7" s="85" t="s">
        <v>66</v>
      </c>
      <c r="P7" s="85" t="s">
        <v>95</v>
      </c>
      <c r="Q7" s="85" t="s">
        <v>96</v>
      </c>
      <c r="R7" s="85" t="s">
        <v>97</v>
      </c>
      <c r="S7" s="85" t="s">
        <v>86</v>
      </c>
      <c r="T7" s="85" t="s">
        <v>87</v>
      </c>
      <c r="V7" s="112" t="s">
        <v>88</v>
      </c>
    </row>
    <row r="8" spans="1:22" s="113" customFormat="1" ht="297" customHeight="1">
      <c r="A8" s="97" t="s">
        <v>98</v>
      </c>
      <c r="B8" s="100" t="s">
        <v>99</v>
      </c>
      <c r="C8" s="98" t="s">
        <v>59</v>
      </c>
      <c r="D8" s="98" t="s">
        <v>100</v>
      </c>
      <c r="E8" s="99" t="s">
        <v>101</v>
      </c>
      <c r="F8" s="85" t="s">
        <v>102</v>
      </c>
      <c r="G8" s="101" t="s">
        <v>103</v>
      </c>
      <c r="H8" s="85" t="s">
        <v>104</v>
      </c>
      <c r="I8" s="85" t="s">
        <v>105</v>
      </c>
      <c r="J8" s="85"/>
      <c r="K8" s="85"/>
      <c r="L8" s="85"/>
      <c r="M8" s="85" t="s">
        <v>106</v>
      </c>
      <c r="N8" s="85">
        <v>10</v>
      </c>
      <c r="O8" s="85" t="s">
        <v>107</v>
      </c>
      <c r="P8" s="85" t="s">
        <v>108</v>
      </c>
      <c r="Q8" s="85" t="s">
        <v>109</v>
      </c>
      <c r="R8" s="85" t="s">
        <v>110</v>
      </c>
      <c r="S8" s="85" t="s">
        <v>111</v>
      </c>
      <c r="T8" s="85"/>
      <c r="V8" s="111" t="s">
        <v>112</v>
      </c>
    </row>
    <row r="9" spans="1:22" s="113" customFormat="1" ht="209.1" customHeight="1">
      <c r="A9" s="97" t="s">
        <v>113</v>
      </c>
      <c r="B9" s="100" t="s">
        <v>114</v>
      </c>
      <c r="C9" s="98" t="s">
        <v>59</v>
      </c>
      <c r="D9" s="109" t="s">
        <v>115</v>
      </c>
      <c r="E9" s="99" t="s">
        <v>116</v>
      </c>
      <c r="F9" s="85" t="s">
        <v>117</v>
      </c>
      <c r="G9" s="101" t="s">
        <v>118</v>
      </c>
      <c r="H9" s="104" t="s">
        <v>119</v>
      </c>
      <c r="I9" s="85" t="s">
        <v>120</v>
      </c>
      <c r="J9" s="85"/>
      <c r="K9" s="85" t="s">
        <v>121</v>
      </c>
      <c r="L9" s="85"/>
      <c r="N9" s="85" t="s">
        <v>122</v>
      </c>
      <c r="O9" s="85" t="s">
        <v>123</v>
      </c>
      <c r="P9" s="85" t="s">
        <v>124</v>
      </c>
      <c r="Q9" s="85" t="s">
        <v>125</v>
      </c>
      <c r="R9" s="85" t="s">
        <v>126</v>
      </c>
      <c r="S9" s="85" t="s">
        <v>127</v>
      </c>
      <c r="T9" s="85"/>
      <c r="V9" s="111" t="s">
        <v>128</v>
      </c>
    </row>
    <row r="10" spans="1:22" s="113" customFormat="1" ht="408.95" customHeight="1">
      <c r="A10" s="97" t="s">
        <v>129</v>
      </c>
      <c r="B10" s="100" t="s">
        <v>130</v>
      </c>
      <c r="C10" s="98" t="s">
        <v>26</v>
      </c>
      <c r="D10" s="94" t="s">
        <v>131</v>
      </c>
      <c r="E10" s="99" t="s">
        <v>132</v>
      </c>
      <c r="F10" s="85" t="s">
        <v>133</v>
      </c>
      <c r="G10" s="101" t="s">
        <v>134</v>
      </c>
      <c r="H10" s="85" t="s">
        <v>135</v>
      </c>
      <c r="I10" s="85" t="s">
        <v>136</v>
      </c>
      <c r="J10" s="85"/>
      <c r="K10" s="85"/>
      <c r="L10" s="85"/>
      <c r="M10" s="85" t="s">
        <v>137</v>
      </c>
      <c r="N10" s="85">
        <v>3</v>
      </c>
      <c r="O10" s="85" t="s">
        <v>138</v>
      </c>
      <c r="P10" s="85" t="s">
        <v>139</v>
      </c>
      <c r="Q10" s="85" t="s">
        <v>140</v>
      </c>
      <c r="R10" s="85" t="s">
        <v>141</v>
      </c>
      <c r="S10" s="85" t="s">
        <v>86</v>
      </c>
      <c r="T10" s="85"/>
      <c r="V10" s="111" t="s">
        <v>142</v>
      </c>
    </row>
    <row r="11" spans="1:22" s="113" customFormat="1" ht="180" customHeight="1">
      <c r="A11" s="97" t="s">
        <v>143</v>
      </c>
      <c r="B11" s="100" t="s">
        <v>144</v>
      </c>
      <c r="C11" s="98" t="s">
        <v>145</v>
      </c>
      <c r="D11" s="94" t="s">
        <v>146</v>
      </c>
      <c r="E11" s="85" t="s">
        <v>147</v>
      </c>
      <c r="F11" s="85" t="s">
        <v>148</v>
      </c>
      <c r="G11" s="101" t="s">
        <v>149</v>
      </c>
      <c r="H11" s="85" t="s">
        <v>150</v>
      </c>
      <c r="I11" s="85" t="s">
        <v>151</v>
      </c>
      <c r="J11" s="85"/>
      <c r="K11" s="85"/>
      <c r="L11" s="85"/>
      <c r="M11" s="85" t="s">
        <v>152</v>
      </c>
      <c r="N11" s="105" t="s">
        <v>153</v>
      </c>
      <c r="O11" s="85" t="s">
        <v>154</v>
      </c>
      <c r="P11" s="85" t="s">
        <v>155</v>
      </c>
      <c r="Q11" s="85" t="s">
        <v>156</v>
      </c>
      <c r="R11" s="85" t="s">
        <v>157</v>
      </c>
      <c r="S11" s="85" t="s">
        <v>158</v>
      </c>
      <c r="T11" s="85"/>
      <c r="V11" s="111" t="s">
        <v>159</v>
      </c>
    </row>
    <row r="12" spans="1:22" s="113" customFormat="1" ht="324" customHeight="1">
      <c r="A12" s="97" t="s">
        <v>160</v>
      </c>
      <c r="B12" s="100" t="s">
        <v>144</v>
      </c>
      <c r="C12" s="98" t="s">
        <v>161</v>
      </c>
      <c r="D12" s="94" t="s">
        <v>162</v>
      </c>
      <c r="E12" s="85" t="s">
        <v>147</v>
      </c>
      <c r="F12" s="85" t="s">
        <v>148</v>
      </c>
      <c r="G12" s="101" t="s">
        <v>163</v>
      </c>
      <c r="H12" s="104" t="s">
        <v>164</v>
      </c>
      <c r="I12" s="85" t="s">
        <v>165</v>
      </c>
      <c r="J12" s="85"/>
      <c r="K12" s="85"/>
      <c r="L12" s="85"/>
      <c r="M12" s="85" t="s">
        <v>152</v>
      </c>
      <c r="N12" s="85" t="s">
        <v>88</v>
      </c>
      <c r="O12" s="85" t="s">
        <v>166</v>
      </c>
      <c r="P12" s="85" t="s">
        <v>155</v>
      </c>
      <c r="Q12" s="85" t="s">
        <v>167</v>
      </c>
      <c r="R12" s="85" t="s">
        <v>168</v>
      </c>
      <c r="S12" s="85" t="s">
        <v>169</v>
      </c>
      <c r="T12" s="85"/>
      <c r="V12" s="111" t="s">
        <v>170</v>
      </c>
    </row>
    <row r="13" spans="1:22" s="113" customFormat="1" ht="180" customHeight="1">
      <c r="A13" s="97" t="s">
        <v>171</v>
      </c>
      <c r="B13" s="100" t="s">
        <v>172</v>
      </c>
      <c r="C13" s="98" t="s">
        <v>59</v>
      </c>
      <c r="D13" s="94" t="s">
        <v>173</v>
      </c>
      <c r="E13" s="99" t="s">
        <v>174</v>
      </c>
      <c r="F13" s="99" t="s">
        <v>175</v>
      </c>
      <c r="G13" s="102" t="s">
        <v>176</v>
      </c>
      <c r="H13" s="85" t="s">
        <v>177</v>
      </c>
      <c r="I13" s="85" t="s">
        <v>178</v>
      </c>
      <c r="J13" s="85" t="s">
        <v>179</v>
      </c>
      <c r="K13" s="85"/>
      <c r="L13" s="85"/>
      <c r="M13" s="85" t="s">
        <v>180</v>
      </c>
      <c r="N13" s="85" t="s">
        <v>181</v>
      </c>
      <c r="O13" s="85" t="s">
        <v>182</v>
      </c>
      <c r="P13" s="85" t="s">
        <v>183</v>
      </c>
      <c r="Q13" s="85" t="s">
        <v>184</v>
      </c>
      <c r="R13" s="85" t="s">
        <v>185</v>
      </c>
      <c r="S13" s="85" t="s">
        <v>186</v>
      </c>
      <c r="T13" s="85"/>
      <c r="V13" s="111" t="s">
        <v>187</v>
      </c>
    </row>
    <row r="14" spans="1:22" s="113" customFormat="1" ht="288.95" customHeight="1">
      <c r="A14" s="97" t="s">
        <v>188</v>
      </c>
      <c r="B14" s="100" t="s">
        <v>189</v>
      </c>
      <c r="C14" s="98" t="s">
        <v>59</v>
      </c>
      <c r="D14" s="98" t="s">
        <v>190</v>
      </c>
      <c r="E14" s="99" t="s">
        <v>191</v>
      </c>
      <c r="F14" s="85" t="s">
        <v>192</v>
      </c>
      <c r="G14" s="102" t="s">
        <v>193</v>
      </c>
      <c r="H14" s="85" t="s">
        <v>194</v>
      </c>
      <c r="I14" s="85" t="s">
        <v>195</v>
      </c>
      <c r="J14" s="85" t="s">
        <v>196</v>
      </c>
      <c r="K14" s="85"/>
      <c r="L14" s="85"/>
      <c r="M14" s="85" t="s">
        <v>197</v>
      </c>
      <c r="N14" s="85" t="s">
        <v>198</v>
      </c>
      <c r="O14" s="85" t="s">
        <v>199</v>
      </c>
      <c r="P14" s="85" t="s">
        <v>200</v>
      </c>
      <c r="Q14" s="85" t="s">
        <v>201</v>
      </c>
      <c r="R14" s="85" t="s">
        <v>202</v>
      </c>
      <c r="S14" s="85" t="s">
        <v>203</v>
      </c>
      <c r="T14" s="85"/>
      <c r="U14" s="85"/>
      <c r="V14" s="111" t="s">
        <v>204</v>
      </c>
    </row>
    <row r="15" spans="1:22" s="113" customFormat="1" ht="180" customHeight="1">
      <c r="A15" s="97" t="s">
        <v>205</v>
      </c>
      <c r="B15" s="100" t="s">
        <v>206</v>
      </c>
      <c r="C15" s="98" t="s">
        <v>59</v>
      </c>
      <c r="D15" s="94" t="s">
        <v>207</v>
      </c>
      <c r="E15" s="99" t="s">
        <v>208</v>
      </c>
      <c r="F15" s="85" t="s">
        <v>45</v>
      </c>
      <c r="G15" s="91" t="s">
        <v>209</v>
      </c>
      <c r="H15" s="85" t="s">
        <v>210</v>
      </c>
      <c r="I15" s="85" t="s">
        <v>211</v>
      </c>
      <c r="J15" s="85"/>
      <c r="K15" s="85"/>
      <c r="L15" s="85"/>
      <c r="M15" s="85"/>
      <c r="N15" s="85" t="s">
        <v>212</v>
      </c>
      <c r="O15" s="85" t="s">
        <v>213</v>
      </c>
      <c r="P15" s="85" t="s">
        <v>214</v>
      </c>
      <c r="Q15" s="85" t="s">
        <v>214</v>
      </c>
      <c r="R15" s="85" t="s">
        <v>215</v>
      </c>
      <c r="S15" s="85" t="s">
        <v>216</v>
      </c>
      <c r="T15" s="85"/>
      <c r="V15" s="111" t="s">
        <v>217</v>
      </c>
    </row>
    <row r="16" spans="1:22" s="113" customFormat="1" ht="180" customHeight="1">
      <c r="A16" s="97" t="s">
        <v>218</v>
      </c>
      <c r="B16" s="100" t="s">
        <v>206</v>
      </c>
      <c r="C16" s="98" t="s">
        <v>59</v>
      </c>
      <c r="D16" s="94" t="s">
        <v>207</v>
      </c>
      <c r="E16" s="99" t="s">
        <v>208</v>
      </c>
      <c r="F16" s="85" t="s">
        <v>45</v>
      </c>
      <c r="G16" s="91" t="s">
        <v>209</v>
      </c>
      <c r="H16" s="85" t="s">
        <v>219</v>
      </c>
      <c r="I16" s="85" t="s">
        <v>211</v>
      </c>
      <c r="J16" s="85"/>
      <c r="K16" s="85"/>
      <c r="L16" s="85"/>
      <c r="M16" s="85"/>
      <c r="N16" s="85" t="s">
        <v>212</v>
      </c>
      <c r="O16" s="85" t="s">
        <v>213</v>
      </c>
      <c r="P16" s="85" t="s">
        <v>214</v>
      </c>
      <c r="Q16" s="85" t="s">
        <v>214</v>
      </c>
      <c r="R16" s="85" t="s">
        <v>215</v>
      </c>
      <c r="S16" s="85" t="s">
        <v>216</v>
      </c>
      <c r="T16" s="85"/>
      <c r="V16" s="111" t="s">
        <v>217</v>
      </c>
    </row>
    <row r="17" spans="1:22" s="113" customFormat="1" ht="180" customHeight="1">
      <c r="A17" s="97" t="s">
        <v>220</v>
      </c>
      <c r="B17" s="100" t="s">
        <v>206</v>
      </c>
      <c r="C17" s="98" t="s">
        <v>59</v>
      </c>
      <c r="D17" s="94" t="s">
        <v>207</v>
      </c>
      <c r="E17" s="99" t="s">
        <v>208</v>
      </c>
      <c r="F17" s="85" t="s">
        <v>45</v>
      </c>
      <c r="G17" s="91" t="s">
        <v>209</v>
      </c>
      <c r="H17" s="85" t="s">
        <v>221</v>
      </c>
      <c r="I17" s="85" t="s">
        <v>211</v>
      </c>
      <c r="J17" s="85"/>
      <c r="K17" s="85"/>
      <c r="L17" s="85"/>
      <c r="M17" s="85"/>
      <c r="N17" s="85" t="s">
        <v>212</v>
      </c>
      <c r="O17" s="85" t="s">
        <v>213</v>
      </c>
      <c r="P17" s="85" t="s">
        <v>214</v>
      </c>
      <c r="Q17" s="85" t="s">
        <v>214</v>
      </c>
      <c r="R17" s="85" t="s">
        <v>215</v>
      </c>
      <c r="S17" s="85" t="s">
        <v>216</v>
      </c>
      <c r="T17" s="85"/>
      <c r="V17" s="111" t="s">
        <v>217</v>
      </c>
    </row>
    <row r="18" spans="1:22" s="113" customFormat="1" ht="180" customHeight="1">
      <c r="A18" s="97" t="s">
        <v>222</v>
      </c>
      <c r="B18" s="100" t="s">
        <v>206</v>
      </c>
      <c r="C18" s="98" t="s">
        <v>59</v>
      </c>
      <c r="D18" s="94" t="s">
        <v>207</v>
      </c>
      <c r="E18" s="99" t="s">
        <v>208</v>
      </c>
      <c r="F18" s="85" t="s">
        <v>45</v>
      </c>
      <c r="G18" s="91" t="s">
        <v>209</v>
      </c>
      <c r="H18" s="85" t="s">
        <v>177</v>
      </c>
      <c r="I18" s="85" t="s">
        <v>211</v>
      </c>
      <c r="J18" s="85"/>
      <c r="K18" s="85"/>
      <c r="L18" s="85"/>
      <c r="M18" s="85"/>
      <c r="N18" s="85" t="s">
        <v>212</v>
      </c>
      <c r="O18" s="85" t="s">
        <v>213</v>
      </c>
      <c r="P18" s="85" t="s">
        <v>214</v>
      </c>
      <c r="Q18" s="85" t="s">
        <v>214</v>
      </c>
      <c r="R18" s="85" t="s">
        <v>215</v>
      </c>
      <c r="S18" s="85" t="s">
        <v>216</v>
      </c>
      <c r="T18" s="85"/>
      <c r="V18" s="111" t="s">
        <v>217</v>
      </c>
    </row>
    <row r="19" spans="1:22" s="113" customFormat="1" ht="207" customHeight="1">
      <c r="A19" s="97" t="s">
        <v>223</v>
      </c>
      <c r="B19" s="100" t="s">
        <v>224</v>
      </c>
      <c r="C19" s="98" t="s">
        <v>59</v>
      </c>
      <c r="D19" s="94" t="s">
        <v>225</v>
      </c>
      <c r="E19" s="99" t="s">
        <v>226</v>
      </c>
      <c r="F19" s="85" t="s">
        <v>227</v>
      </c>
      <c r="G19" s="91" t="s">
        <v>228</v>
      </c>
      <c r="H19" s="104" t="s">
        <v>229</v>
      </c>
      <c r="I19" s="85" t="s">
        <v>230</v>
      </c>
      <c r="J19" s="85"/>
      <c r="K19" s="85" t="s">
        <v>231</v>
      </c>
      <c r="L19" s="85" t="s">
        <v>232</v>
      </c>
      <c r="M19" s="85" t="s">
        <v>233</v>
      </c>
      <c r="N19" s="85">
        <v>10</v>
      </c>
      <c r="O19" s="85" t="s">
        <v>234</v>
      </c>
      <c r="P19" s="85" t="s">
        <v>235</v>
      </c>
      <c r="Q19" s="85" t="s">
        <v>236</v>
      </c>
      <c r="R19" s="85" t="s">
        <v>237</v>
      </c>
      <c r="S19" s="85" t="s">
        <v>238</v>
      </c>
      <c r="T19" s="85"/>
      <c r="V19" s="111" t="s">
        <v>239</v>
      </c>
    </row>
    <row r="20" spans="1:22" s="113" customFormat="1" ht="180" customHeight="1">
      <c r="A20" s="97" t="s">
        <v>240</v>
      </c>
      <c r="B20" s="100" t="s">
        <v>241</v>
      </c>
      <c r="C20" s="98" t="s">
        <v>59</v>
      </c>
      <c r="D20" s="94" t="s">
        <v>242</v>
      </c>
      <c r="E20" s="99" t="s">
        <v>243</v>
      </c>
      <c r="F20" s="85" t="s">
        <v>244</v>
      </c>
      <c r="G20" s="91" t="s">
        <v>245</v>
      </c>
      <c r="H20" s="85" t="s">
        <v>246</v>
      </c>
      <c r="I20" s="85" t="s">
        <v>230</v>
      </c>
      <c r="J20" s="85"/>
      <c r="K20" s="85"/>
      <c r="L20" s="85"/>
      <c r="M20" s="85" t="s">
        <v>247</v>
      </c>
      <c r="N20" s="85" t="s">
        <v>248</v>
      </c>
      <c r="O20" s="85" t="s">
        <v>249</v>
      </c>
      <c r="P20" s="85" t="s">
        <v>250</v>
      </c>
      <c r="Q20" s="85" t="s">
        <v>251</v>
      </c>
      <c r="R20" s="85" t="s">
        <v>252</v>
      </c>
      <c r="S20" s="85" t="s">
        <v>253</v>
      </c>
      <c r="T20" s="85"/>
      <c r="V20" s="111" t="s">
        <v>254</v>
      </c>
    </row>
    <row r="21" spans="1:22" s="113" customFormat="1" ht="408.95" customHeight="1">
      <c r="A21" s="97" t="s">
        <v>255</v>
      </c>
      <c r="B21" s="100" t="s">
        <v>256</v>
      </c>
      <c r="C21" s="98" t="s">
        <v>257</v>
      </c>
      <c r="D21" s="94" t="s">
        <v>258</v>
      </c>
      <c r="E21" s="99" t="s">
        <v>259</v>
      </c>
      <c r="F21" s="85" t="s">
        <v>260</v>
      </c>
      <c r="G21" s="91" t="s">
        <v>261</v>
      </c>
      <c r="H21" s="85" t="s">
        <v>262</v>
      </c>
      <c r="I21" s="85" t="s">
        <v>263</v>
      </c>
      <c r="J21" s="85"/>
      <c r="K21" s="85"/>
      <c r="L21" s="85"/>
      <c r="M21" s="85"/>
      <c r="N21" s="85" t="s">
        <v>264</v>
      </c>
      <c r="O21" s="85" t="s">
        <v>265</v>
      </c>
      <c r="P21" s="85" t="s">
        <v>214</v>
      </c>
      <c r="Q21" s="85" t="s">
        <v>214</v>
      </c>
      <c r="R21" s="85" t="s">
        <v>215</v>
      </c>
      <c r="S21" s="85" t="s">
        <v>266</v>
      </c>
      <c r="T21" s="85"/>
      <c r="V21" s="111" t="s">
        <v>267</v>
      </c>
    </row>
    <row r="22" spans="1:22" s="113" customFormat="1" ht="287.10000000000002" customHeight="1">
      <c r="A22" s="97" t="s">
        <v>268</v>
      </c>
      <c r="B22" s="100" t="s">
        <v>144</v>
      </c>
      <c r="C22" s="98" t="s">
        <v>59</v>
      </c>
      <c r="D22" s="94" t="s">
        <v>269</v>
      </c>
      <c r="E22" s="99" t="s">
        <v>270</v>
      </c>
      <c r="F22" s="85" t="s">
        <v>271</v>
      </c>
      <c r="G22" s="91" t="s">
        <v>272</v>
      </c>
      <c r="H22" s="85" t="s">
        <v>273</v>
      </c>
      <c r="I22" s="85" t="s">
        <v>274</v>
      </c>
      <c r="J22" s="85"/>
      <c r="K22" s="85"/>
      <c r="L22" s="85"/>
      <c r="M22" s="85" t="s">
        <v>275</v>
      </c>
      <c r="N22" s="106" t="s">
        <v>276</v>
      </c>
      <c r="O22" s="85" t="s">
        <v>277</v>
      </c>
      <c r="P22" s="85" t="s">
        <v>278</v>
      </c>
      <c r="Q22" s="85" t="s">
        <v>279</v>
      </c>
      <c r="R22" s="85" t="s">
        <v>280</v>
      </c>
      <c r="S22" s="85" t="s">
        <v>281</v>
      </c>
      <c r="T22" s="85"/>
      <c r="U22" s="85"/>
      <c r="V22" s="111" t="s">
        <v>282</v>
      </c>
    </row>
    <row r="23" spans="1:22" s="113" customFormat="1" ht="184.5" customHeight="1">
      <c r="A23" s="97" t="s">
        <v>283</v>
      </c>
      <c r="B23" s="100" t="s">
        <v>144</v>
      </c>
      <c r="C23" s="127" t="s">
        <v>161</v>
      </c>
      <c r="D23" s="94" t="s">
        <v>269</v>
      </c>
      <c r="E23" s="99" t="s">
        <v>270</v>
      </c>
      <c r="F23" s="85" t="s">
        <v>284</v>
      </c>
      <c r="G23" s="91" t="s">
        <v>285</v>
      </c>
      <c r="H23" s="85" t="s">
        <v>286</v>
      </c>
      <c r="I23" s="85" t="s">
        <v>287</v>
      </c>
      <c r="J23" s="85"/>
      <c r="K23" s="85"/>
      <c r="L23" s="85"/>
      <c r="M23" s="85" t="s">
        <v>275</v>
      </c>
      <c r="N23" s="106" t="s">
        <v>288</v>
      </c>
      <c r="O23" s="85" t="s">
        <v>289</v>
      </c>
      <c r="P23" s="85" t="s">
        <v>290</v>
      </c>
      <c r="Q23" s="85" t="s">
        <v>291</v>
      </c>
      <c r="R23" s="85" t="s">
        <v>292</v>
      </c>
      <c r="S23" s="85" t="s">
        <v>293</v>
      </c>
      <c r="T23" s="85"/>
      <c r="U23" s="85"/>
      <c r="V23" s="111" t="s">
        <v>294</v>
      </c>
    </row>
    <row r="24" spans="1:22" s="113" customFormat="1" ht="240.95" customHeight="1">
      <c r="A24" s="97" t="s">
        <v>295</v>
      </c>
      <c r="B24" s="100" t="s">
        <v>296</v>
      </c>
      <c r="C24" s="98" t="s">
        <v>59</v>
      </c>
      <c r="D24" s="98" t="s">
        <v>297</v>
      </c>
      <c r="E24" s="85" t="s">
        <v>298</v>
      </c>
      <c r="F24" s="85" t="s">
        <v>299</v>
      </c>
      <c r="G24" s="91" t="s">
        <v>300</v>
      </c>
      <c r="H24" s="85" t="s">
        <v>301</v>
      </c>
      <c r="I24" s="85" t="s">
        <v>302</v>
      </c>
      <c r="J24" s="85"/>
      <c r="K24" s="85"/>
      <c r="L24" s="85"/>
      <c r="M24" s="85" t="s">
        <v>303</v>
      </c>
      <c r="N24" s="85">
        <v>25</v>
      </c>
      <c r="O24" s="85" t="s">
        <v>304</v>
      </c>
      <c r="P24" s="85" t="s">
        <v>305</v>
      </c>
      <c r="Q24" s="85" t="s">
        <v>306</v>
      </c>
      <c r="R24" s="85" t="s">
        <v>307</v>
      </c>
      <c r="S24" s="85" t="s">
        <v>308</v>
      </c>
      <c r="T24" s="85"/>
      <c r="V24" s="111" t="s">
        <v>309</v>
      </c>
    </row>
    <row r="25" spans="1:22" s="113" customFormat="1" ht="230.1" customHeight="1">
      <c r="A25" s="97" t="s">
        <v>310</v>
      </c>
      <c r="B25" s="100" t="s">
        <v>311</v>
      </c>
      <c r="C25" s="98" t="s">
        <v>59</v>
      </c>
      <c r="D25" s="94" t="s">
        <v>312</v>
      </c>
      <c r="E25" s="85" t="s">
        <v>313</v>
      </c>
      <c r="F25" s="85" t="s">
        <v>314</v>
      </c>
      <c r="G25" s="91" t="s">
        <v>315</v>
      </c>
      <c r="H25" s="85" t="s">
        <v>316</v>
      </c>
      <c r="I25" s="85" t="s">
        <v>317</v>
      </c>
      <c r="J25" s="85"/>
      <c r="K25" s="85"/>
      <c r="L25" s="85"/>
      <c r="M25" s="85" t="s">
        <v>318</v>
      </c>
      <c r="N25" s="103" t="s">
        <v>319</v>
      </c>
      <c r="O25" s="85" t="s">
        <v>320</v>
      </c>
      <c r="P25" s="85" t="s">
        <v>321</v>
      </c>
      <c r="Q25" s="85" t="s">
        <v>322</v>
      </c>
      <c r="R25" s="85" t="s">
        <v>323</v>
      </c>
      <c r="S25" s="85" t="s">
        <v>324</v>
      </c>
      <c r="T25" s="85"/>
      <c r="U25" s="85" t="s">
        <v>325</v>
      </c>
      <c r="V25" s="112" t="s">
        <v>88</v>
      </c>
    </row>
    <row r="26" spans="1:22" s="113" customFormat="1" ht="180" customHeight="1">
      <c r="A26" s="97" t="s">
        <v>326</v>
      </c>
      <c r="B26" s="100" t="s">
        <v>327</v>
      </c>
      <c r="C26" s="98" t="s">
        <v>328</v>
      </c>
      <c r="D26" s="94" t="s">
        <v>329</v>
      </c>
      <c r="E26" s="99" t="s">
        <v>330</v>
      </c>
      <c r="F26" s="85" t="s">
        <v>331</v>
      </c>
      <c r="G26" s="85" t="s">
        <v>332</v>
      </c>
      <c r="H26" s="85" t="s">
        <v>333</v>
      </c>
      <c r="I26" s="85" t="s">
        <v>230</v>
      </c>
      <c r="J26" s="85"/>
      <c r="K26" s="85"/>
      <c r="L26" s="85" t="s">
        <v>334</v>
      </c>
      <c r="M26" s="85" t="s">
        <v>335</v>
      </c>
      <c r="N26" s="85">
        <v>42</v>
      </c>
      <c r="O26" s="85" t="s">
        <v>234</v>
      </c>
      <c r="P26" s="85" t="s">
        <v>336</v>
      </c>
      <c r="Q26" s="85" t="s">
        <v>337</v>
      </c>
      <c r="R26" s="85" t="s">
        <v>338</v>
      </c>
      <c r="S26" s="85" t="s">
        <v>339</v>
      </c>
      <c r="T26" s="85"/>
      <c r="V26" s="112" t="s">
        <v>88</v>
      </c>
    </row>
    <row r="27" spans="1:22" s="113" customFormat="1" ht="180" customHeight="1">
      <c r="A27" s="97" t="s">
        <v>340</v>
      </c>
      <c r="B27" s="100" t="s">
        <v>341</v>
      </c>
      <c r="C27" s="98" t="s">
        <v>59</v>
      </c>
      <c r="D27" s="94" t="s">
        <v>342</v>
      </c>
      <c r="E27" s="99" t="s">
        <v>343</v>
      </c>
      <c r="F27" s="85" t="s">
        <v>344</v>
      </c>
      <c r="G27" s="83" t="s">
        <v>345</v>
      </c>
      <c r="H27" s="104" t="s">
        <v>346</v>
      </c>
      <c r="I27" s="85" t="s">
        <v>347</v>
      </c>
      <c r="J27" s="85" t="s">
        <v>348</v>
      </c>
      <c r="K27" s="85"/>
      <c r="L27" s="85" t="s">
        <v>349</v>
      </c>
      <c r="M27" s="85" t="s">
        <v>350</v>
      </c>
      <c r="N27" s="85" t="s">
        <v>351</v>
      </c>
      <c r="O27" s="85" t="s">
        <v>352</v>
      </c>
      <c r="P27" s="85" t="s">
        <v>353</v>
      </c>
      <c r="Q27" s="85" t="s">
        <v>354</v>
      </c>
      <c r="R27" s="85" t="s">
        <v>355</v>
      </c>
      <c r="S27" s="85" t="s">
        <v>356</v>
      </c>
      <c r="T27" s="85"/>
      <c r="V27" s="111" t="s">
        <v>357</v>
      </c>
    </row>
    <row r="28" spans="1:22" s="113" customFormat="1" ht="216" customHeight="1">
      <c r="A28" s="97" t="s">
        <v>358</v>
      </c>
      <c r="B28" s="100" t="s">
        <v>359</v>
      </c>
      <c r="C28" s="98" t="s">
        <v>59</v>
      </c>
      <c r="D28" s="94" t="s">
        <v>360</v>
      </c>
      <c r="E28" s="99" t="s">
        <v>361</v>
      </c>
      <c r="F28" s="85" t="s">
        <v>45</v>
      </c>
      <c r="G28" s="91" t="s">
        <v>362</v>
      </c>
      <c r="H28" s="85" t="s">
        <v>363</v>
      </c>
      <c r="I28" s="85" t="s">
        <v>364</v>
      </c>
      <c r="J28" s="85"/>
      <c r="K28" s="85"/>
      <c r="L28" s="85"/>
      <c r="M28" s="85"/>
      <c r="N28" s="85">
        <v>23</v>
      </c>
      <c r="O28" s="85" t="s">
        <v>365</v>
      </c>
      <c r="P28" s="85" t="s">
        <v>214</v>
      </c>
      <c r="Q28" s="85" t="s">
        <v>214</v>
      </c>
      <c r="R28" s="85" t="s">
        <v>366</v>
      </c>
      <c r="S28" s="85" t="s">
        <v>367</v>
      </c>
      <c r="T28" s="85"/>
      <c r="V28" s="111" t="s">
        <v>368</v>
      </c>
    </row>
    <row r="29" spans="1:22" s="113" customFormat="1" ht="408.95" customHeight="1">
      <c r="A29" s="97" t="s">
        <v>369</v>
      </c>
      <c r="B29" s="100" t="s">
        <v>370</v>
      </c>
      <c r="C29" s="98" t="s">
        <v>59</v>
      </c>
      <c r="D29" s="94" t="s">
        <v>371</v>
      </c>
      <c r="E29" s="99" t="s">
        <v>343</v>
      </c>
      <c r="F29" s="85" t="s">
        <v>45</v>
      </c>
      <c r="G29" s="91" t="s">
        <v>372</v>
      </c>
      <c r="H29" s="85" t="s">
        <v>373</v>
      </c>
      <c r="I29" s="85" t="s">
        <v>374</v>
      </c>
      <c r="J29" s="85"/>
      <c r="K29" s="85"/>
      <c r="L29" s="85"/>
      <c r="M29" s="85" t="s">
        <v>375</v>
      </c>
      <c r="N29" s="85" t="s">
        <v>376</v>
      </c>
      <c r="O29" s="85" t="s">
        <v>377</v>
      </c>
      <c r="P29" s="85" t="s">
        <v>378</v>
      </c>
      <c r="Q29" s="85" t="s">
        <v>379</v>
      </c>
      <c r="R29" s="85" t="s">
        <v>380</v>
      </c>
      <c r="S29" s="85" t="s">
        <v>381</v>
      </c>
      <c r="T29" s="85"/>
      <c r="V29" s="111" t="s">
        <v>382</v>
      </c>
    </row>
    <row r="30" spans="1:22" s="113" customFormat="1" ht="180" customHeight="1">
      <c r="A30" s="97" t="s">
        <v>383</v>
      </c>
      <c r="B30" s="100" t="s">
        <v>384</v>
      </c>
      <c r="C30" s="98" t="s">
        <v>59</v>
      </c>
      <c r="D30" s="95" t="s">
        <v>385</v>
      </c>
      <c r="E30" s="99" t="s">
        <v>386</v>
      </c>
      <c r="F30" s="85" t="s">
        <v>45</v>
      </c>
      <c r="G30" s="101" t="s">
        <v>387</v>
      </c>
      <c r="H30" s="85" t="s">
        <v>388</v>
      </c>
      <c r="I30" s="85" t="s">
        <v>389</v>
      </c>
      <c r="J30" s="85"/>
      <c r="K30" s="85"/>
      <c r="L30" s="85"/>
      <c r="M30" s="85"/>
      <c r="N30" s="85">
        <v>5</v>
      </c>
      <c r="O30" s="85" t="s">
        <v>377</v>
      </c>
      <c r="P30" s="85" t="s">
        <v>214</v>
      </c>
      <c r="Q30" s="85" t="s">
        <v>214</v>
      </c>
      <c r="R30" s="85" t="s">
        <v>390</v>
      </c>
      <c r="S30" s="85" t="s">
        <v>391</v>
      </c>
      <c r="T30" s="85"/>
      <c r="V30" s="111" t="s">
        <v>392</v>
      </c>
    </row>
    <row r="31" spans="1:22" s="113" customFormat="1" ht="285" customHeight="1">
      <c r="A31" s="97" t="s">
        <v>393</v>
      </c>
      <c r="B31" s="100" t="s">
        <v>394</v>
      </c>
      <c r="C31" s="98" t="s">
        <v>395</v>
      </c>
      <c r="D31" s="94" t="s">
        <v>396</v>
      </c>
      <c r="E31" s="99" t="s">
        <v>397</v>
      </c>
      <c r="F31" s="85" t="s">
        <v>398</v>
      </c>
      <c r="G31" s="91" t="s">
        <v>399</v>
      </c>
      <c r="H31" s="85" t="s">
        <v>400</v>
      </c>
      <c r="I31" s="85" t="s">
        <v>401</v>
      </c>
      <c r="J31" s="85"/>
      <c r="K31" s="85"/>
      <c r="L31" s="85"/>
      <c r="M31" s="85"/>
      <c r="N31" s="85" t="s">
        <v>402</v>
      </c>
      <c r="O31" s="85" t="s">
        <v>403</v>
      </c>
      <c r="P31" s="85" t="s">
        <v>404</v>
      </c>
      <c r="Q31" s="85" t="s">
        <v>214</v>
      </c>
      <c r="R31" s="85" t="s">
        <v>215</v>
      </c>
      <c r="S31" s="85" t="s">
        <v>405</v>
      </c>
      <c r="T31" s="85"/>
      <c r="V31" s="112" t="s">
        <v>88</v>
      </c>
    </row>
    <row r="32" spans="1:22" s="113" customFormat="1" ht="180" customHeight="1">
      <c r="A32" s="97" t="s">
        <v>406</v>
      </c>
      <c r="B32" s="100" t="s">
        <v>394</v>
      </c>
      <c r="C32" s="98" t="s">
        <v>407</v>
      </c>
      <c r="D32" s="94" t="s">
        <v>408</v>
      </c>
      <c r="E32" s="99" t="s">
        <v>409</v>
      </c>
      <c r="F32" s="85" t="s">
        <v>410</v>
      </c>
      <c r="G32" s="91" t="s">
        <v>411</v>
      </c>
      <c r="H32" s="85" t="s">
        <v>412</v>
      </c>
      <c r="I32" s="85" t="s">
        <v>413</v>
      </c>
      <c r="J32" s="85"/>
      <c r="K32" s="85"/>
      <c r="L32" s="85"/>
      <c r="M32" s="85"/>
      <c r="N32" s="85">
        <v>4</v>
      </c>
      <c r="O32" s="85" t="s">
        <v>403</v>
      </c>
      <c r="P32" s="85" t="s">
        <v>404</v>
      </c>
      <c r="Q32" s="85" t="s">
        <v>214</v>
      </c>
      <c r="R32" s="85" t="s">
        <v>215</v>
      </c>
      <c r="S32" s="85" t="s">
        <v>414</v>
      </c>
      <c r="T32" s="85"/>
      <c r="V32" s="112" t="s">
        <v>88</v>
      </c>
    </row>
    <row r="33" spans="1:22" s="113" customFormat="1" ht="180" customHeight="1">
      <c r="A33" s="97" t="s">
        <v>415</v>
      </c>
      <c r="B33" s="100" t="s">
        <v>394</v>
      </c>
      <c r="C33" s="98" t="s">
        <v>416</v>
      </c>
      <c r="D33" s="94" t="s">
        <v>417</v>
      </c>
      <c r="E33" s="99" t="s">
        <v>418</v>
      </c>
      <c r="F33" s="85" t="s">
        <v>410</v>
      </c>
      <c r="G33" s="91" t="s">
        <v>419</v>
      </c>
      <c r="H33" s="85" t="s">
        <v>420</v>
      </c>
      <c r="I33" s="85" t="s">
        <v>421</v>
      </c>
      <c r="J33" s="85"/>
      <c r="K33" s="85"/>
      <c r="L33" s="85"/>
      <c r="M33" s="85"/>
      <c r="N33" s="85">
        <v>4</v>
      </c>
      <c r="O33" s="85" t="s">
        <v>422</v>
      </c>
      <c r="P33" s="85" t="s">
        <v>404</v>
      </c>
      <c r="Q33" s="85" t="s">
        <v>214</v>
      </c>
      <c r="R33" s="85" t="s">
        <v>215</v>
      </c>
      <c r="S33" s="85" t="s">
        <v>414</v>
      </c>
      <c r="T33" s="85"/>
      <c r="V33" s="112" t="s">
        <v>88</v>
      </c>
    </row>
    <row r="34" spans="1:22" s="113" customFormat="1" ht="222" customHeight="1">
      <c r="A34" s="97" t="s">
        <v>423</v>
      </c>
      <c r="B34" s="100" t="s">
        <v>394</v>
      </c>
      <c r="C34" s="98" t="s">
        <v>416</v>
      </c>
      <c r="D34" s="94" t="s">
        <v>424</v>
      </c>
      <c r="E34" s="99" t="s">
        <v>418</v>
      </c>
      <c r="F34" s="85" t="s">
        <v>410</v>
      </c>
      <c r="G34" s="91" t="s">
        <v>425</v>
      </c>
      <c r="H34" s="85" t="s">
        <v>333</v>
      </c>
      <c r="I34" s="85" t="s">
        <v>426</v>
      </c>
      <c r="J34" s="85"/>
      <c r="K34" s="85"/>
      <c r="L34" s="85"/>
      <c r="M34" s="85"/>
      <c r="N34" s="85">
        <v>3</v>
      </c>
      <c r="O34" s="85" t="s">
        <v>427</v>
      </c>
      <c r="P34" s="85" t="s">
        <v>404</v>
      </c>
      <c r="Q34" s="85" t="s">
        <v>214</v>
      </c>
      <c r="R34" s="85" t="s">
        <v>215</v>
      </c>
      <c r="S34" s="85" t="s">
        <v>414</v>
      </c>
      <c r="T34" s="85"/>
      <c r="V34" s="112" t="s">
        <v>88</v>
      </c>
    </row>
    <row r="35" spans="1:22" s="113" customFormat="1" ht="329.1" customHeight="1">
      <c r="A35" s="97" t="s">
        <v>428</v>
      </c>
      <c r="B35" s="100" t="s">
        <v>394</v>
      </c>
      <c r="C35" s="98" t="s">
        <v>416</v>
      </c>
      <c r="D35" s="94" t="s">
        <v>429</v>
      </c>
      <c r="E35" s="99" t="s">
        <v>418</v>
      </c>
      <c r="F35" s="85" t="s">
        <v>410</v>
      </c>
      <c r="G35" s="91" t="s">
        <v>430</v>
      </c>
      <c r="H35" s="85" t="s">
        <v>431</v>
      </c>
      <c r="I35" s="85" t="s">
        <v>105</v>
      </c>
      <c r="J35" s="85"/>
      <c r="K35" s="85"/>
      <c r="L35" s="85"/>
      <c r="M35" s="85"/>
      <c r="N35" s="85" t="s">
        <v>432</v>
      </c>
      <c r="O35" s="85" t="s">
        <v>433</v>
      </c>
      <c r="P35" s="85" t="s">
        <v>404</v>
      </c>
      <c r="Q35" s="85" t="s">
        <v>214</v>
      </c>
      <c r="R35" s="85" t="s">
        <v>215</v>
      </c>
      <c r="S35" s="85" t="s">
        <v>414</v>
      </c>
      <c r="T35" s="85"/>
      <c r="V35" s="112" t="s">
        <v>88</v>
      </c>
    </row>
    <row r="36" spans="1:22" s="113" customFormat="1" ht="216.95" customHeight="1">
      <c r="A36" s="97" t="s">
        <v>434</v>
      </c>
      <c r="B36" s="100" t="s">
        <v>394</v>
      </c>
      <c r="C36" s="98" t="s">
        <v>416</v>
      </c>
      <c r="D36" s="94" t="s">
        <v>435</v>
      </c>
      <c r="E36" s="99" t="s">
        <v>418</v>
      </c>
      <c r="F36" s="85" t="s">
        <v>410</v>
      </c>
      <c r="G36" s="91" t="s">
        <v>436</v>
      </c>
      <c r="H36" s="85" t="s">
        <v>333</v>
      </c>
      <c r="I36" s="85" t="s">
        <v>230</v>
      </c>
      <c r="J36" s="85"/>
      <c r="K36" s="85"/>
      <c r="L36" s="85"/>
      <c r="M36" s="85"/>
      <c r="N36" s="85">
        <v>4</v>
      </c>
      <c r="O36" s="85" t="s">
        <v>422</v>
      </c>
      <c r="P36" s="85" t="s">
        <v>404</v>
      </c>
      <c r="Q36" s="85" t="s">
        <v>214</v>
      </c>
      <c r="R36" s="85" t="s">
        <v>215</v>
      </c>
      <c r="S36" s="85" t="s">
        <v>414</v>
      </c>
      <c r="T36" s="85"/>
      <c r="V36" s="112" t="s">
        <v>88</v>
      </c>
    </row>
    <row r="37" spans="1:22" s="113" customFormat="1" ht="252.95" customHeight="1">
      <c r="A37" s="97" t="s">
        <v>437</v>
      </c>
      <c r="B37" s="100" t="s">
        <v>438</v>
      </c>
      <c r="C37" s="98" t="s">
        <v>59</v>
      </c>
      <c r="D37" s="94" t="s">
        <v>439</v>
      </c>
      <c r="E37" s="99" t="s">
        <v>440</v>
      </c>
      <c r="F37" s="85" t="s">
        <v>45</v>
      </c>
      <c r="G37" s="91" t="s">
        <v>441</v>
      </c>
      <c r="H37" s="85" t="s">
        <v>442</v>
      </c>
      <c r="I37" s="85" t="s">
        <v>443</v>
      </c>
      <c r="J37" s="85"/>
      <c r="K37" s="85" t="s">
        <v>444</v>
      </c>
      <c r="L37" s="85"/>
      <c r="M37" s="85" t="s">
        <v>445</v>
      </c>
      <c r="N37" s="85" t="s">
        <v>446</v>
      </c>
      <c r="O37" s="85" t="s">
        <v>447</v>
      </c>
      <c r="P37" s="85" t="s">
        <v>448</v>
      </c>
      <c r="Q37" s="85" t="s">
        <v>449</v>
      </c>
      <c r="R37" s="85" t="s">
        <v>450</v>
      </c>
      <c r="S37" s="85" t="s">
        <v>451</v>
      </c>
      <c r="T37" s="85" t="s">
        <v>452</v>
      </c>
      <c r="V37" s="111" t="s">
        <v>453</v>
      </c>
    </row>
    <row r="38" spans="1:22" s="113" customFormat="1" ht="338.1" customHeight="1">
      <c r="A38" s="97" t="s">
        <v>454</v>
      </c>
      <c r="B38" s="100" t="s">
        <v>455</v>
      </c>
      <c r="C38" s="98" t="s">
        <v>59</v>
      </c>
      <c r="D38" s="94" t="s">
        <v>456</v>
      </c>
      <c r="E38" s="99" t="s">
        <v>457</v>
      </c>
      <c r="F38" s="85" t="s">
        <v>458</v>
      </c>
      <c r="G38" s="91" t="s">
        <v>459</v>
      </c>
      <c r="H38" s="85" t="s">
        <v>460</v>
      </c>
      <c r="I38" s="85" t="s">
        <v>461</v>
      </c>
      <c r="J38" s="85"/>
      <c r="K38" s="85"/>
      <c r="L38" s="85"/>
      <c r="M38" s="85" t="s">
        <v>462</v>
      </c>
      <c r="N38" s="85">
        <v>3</v>
      </c>
      <c r="O38" s="85" t="s">
        <v>463</v>
      </c>
      <c r="P38" s="85" t="s">
        <v>464</v>
      </c>
      <c r="Q38" s="85" t="s">
        <v>465</v>
      </c>
      <c r="R38" s="85" t="s">
        <v>466</v>
      </c>
      <c r="S38" s="85" t="s">
        <v>467</v>
      </c>
      <c r="T38" s="85" t="s">
        <v>468</v>
      </c>
      <c r="U38" s="85" t="s">
        <v>469</v>
      </c>
      <c r="V38" s="111" t="s">
        <v>470</v>
      </c>
    </row>
    <row r="39" spans="1:22" s="113" customFormat="1" ht="180" customHeight="1">
      <c r="A39" s="97" t="s">
        <v>471</v>
      </c>
      <c r="B39" s="100" t="s">
        <v>472</v>
      </c>
      <c r="C39" s="98" t="s">
        <v>473</v>
      </c>
      <c r="D39" s="94" t="s">
        <v>474</v>
      </c>
      <c r="E39" s="99" t="s">
        <v>475</v>
      </c>
      <c r="F39" s="85" t="s">
        <v>45</v>
      </c>
      <c r="G39" s="91" t="s">
        <v>476</v>
      </c>
      <c r="H39" s="104" t="s">
        <v>477</v>
      </c>
      <c r="I39" s="85" t="s">
        <v>478</v>
      </c>
      <c r="J39" s="85" t="s">
        <v>479</v>
      </c>
      <c r="K39" s="85"/>
      <c r="L39" s="85"/>
      <c r="M39" s="85" t="s">
        <v>480</v>
      </c>
      <c r="N39" s="85" t="s">
        <v>481</v>
      </c>
      <c r="O39" s="85" t="s">
        <v>482</v>
      </c>
      <c r="P39" s="85" t="s">
        <v>214</v>
      </c>
      <c r="Q39" s="85" t="s">
        <v>214</v>
      </c>
      <c r="R39" s="85" t="s">
        <v>215</v>
      </c>
      <c r="S39" s="85" t="s">
        <v>483</v>
      </c>
      <c r="T39" s="85"/>
      <c r="V39" s="111" t="s">
        <v>484</v>
      </c>
    </row>
    <row r="40" spans="1:22" s="113" customFormat="1" ht="272.10000000000002" customHeight="1">
      <c r="A40" s="97" t="s">
        <v>485</v>
      </c>
      <c r="B40" s="100" t="s">
        <v>486</v>
      </c>
      <c r="C40" s="98" t="s">
        <v>59</v>
      </c>
      <c r="D40" s="94" t="s">
        <v>487</v>
      </c>
      <c r="E40" s="99" t="s">
        <v>488</v>
      </c>
      <c r="F40" s="85" t="s">
        <v>489</v>
      </c>
      <c r="G40" s="91" t="s">
        <v>490</v>
      </c>
      <c r="H40" s="85" t="s">
        <v>491</v>
      </c>
      <c r="I40" s="85" t="s">
        <v>492</v>
      </c>
      <c r="J40" s="85"/>
      <c r="K40" s="85"/>
      <c r="L40" s="85"/>
      <c r="M40" s="85"/>
      <c r="N40" s="85" t="s">
        <v>493</v>
      </c>
      <c r="O40" s="85" t="s">
        <v>494</v>
      </c>
      <c r="P40" s="85" t="s">
        <v>495</v>
      </c>
      <c r="Q40" s="85" t="s">
        <v>215</v>
      </c>
      <c r="R40" s="85" t="s">
        <v>215</v>
      </c>
      <c r="S40" s="85" t="s">
        <v>496</v>
      </c>
      <c r="T40" s="85"/>
      <c r="V40" s="111" t="s">
        <v>497</v>
      </c>
    </row>
    <row r="41" spans="1:22" s="113" customFormat="1" ht="225" customHeight="1">
      <c r="A41" s="97" t="s">
        <v>498</v>
      </c>
      <c r="B41" s="100" t="s">
        <v>499</v>
      </c>
      <c r="C41" s="98" t="s">
        <v>500</v>
      </c>
      <c r="D41" s="94" t="s">
        <v>501</v>
      </c>
      <c r="E41" s="99" t="s">
        <v>502</v>
      </c>
      <c r="F41" s="85" t="s">
        <v>503</v>
      </c>
      <c r="G41" s="91" t="s">
        <v>504</v>
      </c>
      <c r="H41" s="85" t="s">
        <v>505</v>
      </c>
      <c r="I41" s="116" t="s">
        <v>506</v>
      </c>
      <c r="J41" s="85"/>
      <c r="K41" s="85"/>
      <c r="L41" s="85"/>
      <c r="M41" s="85"/>
      <c r="N41" s="85" t="s">
        <v>507</v>
      </c>
      <c r="O41" s="85" t="s">
        <v>508</v>
      </c>
      <c r="P41" s="85" t="s">
        <v>214</v>
      </c>
      <c r="Q41" s="85" t="s">
        <v>509</v>
      </c>
      <c r="R41" s="85" t="s">
        <v>510</v>
      </c>
      <c r="S41" s="85" t="s">
        <v>511</v>
      </c>
      <c r="T41" s="85"/>
      <c r="V41" s="112" t="s">
        <v>88</v>
      </c>
    </row>
    <row r="42" spans="1:22" s="113" customFormat="1" ht="408.95" customHeight="1">
      <c r="A42" s="97" t="s">
        <v>512</v>
      </c>
      <c r="B42" s="100" t="s">
        <v>499</v>
      </c>
      <c r="C42" s="98" t="s">
        <v>513</v>
      </c>
      <c r="D42" s="94" t="s">
        <v>514</v>
      </c>
      <c r="E42" s="99" t="s">
        <v>515</v>
      </c>
      <c r="F42" s="85" t="s">
        <v>516</v>
      </c>
      <c r="G42" s="91" t="s">
        <v>517</v>
      </c>
      <c r="H42" s="104" t="s">
        <v>518</v>
      </c>
      <c r="I42" s="85" t="s">
        <v>519</v>
      </c>
      <c r="J42" s="85"/>
      <c r="K42" s="85"/>
      <c r="L42" s="85"/>
      <c r="M42" s="85"/>
      <c r="N42" s="85">
        <v>1</v>
      </c>
      <c r="O42" s="85" t="s">
        <v>520</v>
      </c>
      <c r="P42" s="85" t="s">
        <v>521</v>
      </c>
      <c r="Q42" s="85" t="s">
        <v>521</v>
      </c>
      <c r="R42" s="85" t="s">
        <v>521</v>
      </c>
      <c r="S42" s="85" t="s">
        <v>522</v>
      </c>
      <c r="T42" s="85" t="s">
        <v>523</v>
      </c>
      <c r="U42" s="85" t="s">
        <v>524</v>
      </c>
      <c r="V42" s="112" t="s">
        <v>88</v>
      </c>
    </row>
    <row r="43" spans="1:22" s="113" customFormat="1" ht="180" customHeight="1">
      <c r="A43" s="97" t="s">
        <v>525</v>
      </c>
      <c r="B43" s="100" t="s">
        <v>526</v>
      </c>
      <c r="C43" s="98" t="s">
        <v>59</v>
      </c>
      <c r="D43" s="94" t="s">
        <v>527</v>
      </c>
      <c r="E43" s="99" t="s">
        <v>528</v>
      </c>
      <c r="F43" s="85" t="s">
        <v>529</v>
      </c>
      <c r="G43" s="101" t="s">
        <v>530</v>
      </c>
      <c r="H43" s="85" t="s">
        <v>531</v>
      </c>
      <c r="I43" s="85" t="s">
        <v>532</v>
      </c>
      <c r="J43" s="85" t="s">
        <v>533</v>
      </c>
      <c r="K43" s="85"/>
      <c r="L43" s="85"/>
      <c r="M43" s="85" t="s">
        <v>534</v>
      </c>
      <c r="N43" s="85" t="s">
        <v>535</v>
      </c>
      <c r="O43" s="85" t="s">
        <v>536</v>
      </c>
      <c r="P43" s="85" t="s">
        <v>537</v>
      </c>
      <c r="Q43" s="85" t="s">
        <v>538</v>
      </c>
      <c r="R43" s="85" t="s">
        <v>539</v>
      </c>
      <c r="S43" s="85" t="s">
        <v>540</v>
      </c>
      <c r="T43" s="85"/>
      <c r="V43" s="111" t="s">
        <v>541</v>
      </c>
    </row>
    <row r="44" spans="1:22" s="113" customFormat="1" ht="180" customHeight="1">
      <c r="A44" s="97" t="s">
        <v>542</v>
      </c>
      <c r="B44" s="100" t="s">
        <v>543</v>
      </c>
      <c r="C44" s="98" t="s">
        <v>59</v>
      </c>
      <c r="D44" s="122" t="s">
        <v>544</v>
      </c>
      <c r="E44" s="99" t="s">
        <v>545</v>
      </c>
      <c r="F44" s="85" t="s">
        <v>45</v>
      </c>
      <c r="G44" s="91" t="s">
        <v>546</v>
      </c>
      <c r="H44" s="85" t="s">
        <v>547</v>
      </c>
      <c r="I44" s="85" t="s">
        <v>548</v>
      </c>
      <c r="J44" s="85"/>
      <c r="K44" s="85"/>
      <c r="L44" s="85"/>
      <c r="M44" s="85" t="s">
        <v>549</v>
      </c>
      <c r="N44" s="85" t="s">
        <v>550</v>
      </c>
      <c r="O44" s="85" t="s">
        <v>551</v>
      </c>
      <c r="P44" s="85" t="s">
        <v>552</v>
      </c>
      <c r="Q44" s="85" t="s">
        <v>553</v>
      </c>
      <c r="R44" s="85" t="s">
        <v>554</v>
      </c>
      <c r="S44" s="85" t="s">
        <v>555</v>
      </c>
      <c r="T44" s="85"/>
      <c r="V44" s="111" t="s">
        <v>556</v>
      </c>
    </row>
    <row r="45" spans="1:22" s="113" customFormat="1" ht="321" customHeight="1">
      <c r="A45" s="97" t="s">
        <v>557</v>
      </c>
      <c r="B45" s="100" t="s">
        <v>558</v>
      </c>
      <c r="C45" s="98" t="s">
        <v>559</v>
      </c>
      <c r="D45" s="94" t="s">
        <v>560</v>
      </c>
      <c r="E45" s="99" t="s">
        <v>561</v>
      </c>
      <c r="F45" s="85" t="s">
        <v>45</v>
      </c>
      <c r="G45" s="101" t="s">
        <v>562</v>
      </c>
      <c r="H45" s="85" t="s">
        <v>563</v>
      </c>
      <c r="I45" s="85" t="s">
        <v>564</v>
      </c>
      <c r="J45" s="85"/>
      <c r="K45" s="85"/>
      <c r="L45" s="85"/>
      <c r="M45" s="85"/>
      <c r="N45" s="85">
        <v>1</v>
      </c>
      <c r="O45" s="85" t="s">
        <v>565</v>
      </c>
      <c r="P45" s="85" t="s">
        <v>566</v>
      </c>
      <c r="Q45" s="85" t="s">
        <v>567</v>
      </c>
      <c r="R45" s="85" t="s">
        <v>568</v>
      </c>
      <c r="S45" s="85" t="s">
        <v>569</v>
      </c>
      <c r="T45" s="85"/>
      <c r="V45" s="111" t="s">
        <v>570</v>
      </c>
    </row>
    <row r="46" spans="1:22" s="113" customFormat="1" ht="402" customHeight="1">
      <c r="A46" s="97" t="s">
        <v>571</v>
      </c>
      <c r="B46" s="100" t="s">
        <v>572</v>
      </c>
      <c r="C46" s="98" t="s">
        <v>573</v>
      </c>
      <c r="D46" s="94" t="s">
        <v>574</v>
      </c>
      <c r="E46" s="99" t="s">
        <v>575</v>
      </c>
      <c r="F46" s="85" t="s">
        <v>45</v>
      </c>
      <c r="G46" s="91" t="s">
        <v>576</v>
      </c>
      <c r="H46" s="85" t="s">
        <v>563</v>
      </c>
      <c r="I46" s="85" t="s">
        <v>577</v>
      </c>
      <c r="J46" s="85"/>
      <c r="K46" s="85"/>
      <c r="L46" s="85"/>
      <c r="M46" s="85" t="s">
        <v>578</v>
      </c>
      <c r="N46" s="85">
        <v>6</v>
      </c>
      <c r="O46" s="85" t="s">
        <v>579</v>
      </c>
      <c r="P46" s="85" t="s">
        <v>214</v>
      </c>
      <c r="Q46" s="85" t="s">
        <v>580</v>
      </c>
      <c r="R46" s="85" t="s">
        <v>581</v>
      </c>
      <c r="S46" s="85" t="s">
        <v>582</v>
      </c>
      <c r="T46" s="85" t="s">
        <v>583</v>
      </c>
      <c r="V46" s="111" t="s">
        <v>584</v>
      </c>
    </row>
    <row r="47" spans="1:22" s="113" customFormat="1" ht="180" customHeight="1">
      <c r="A47" s="97" t="s">
        <v>585</v>
      </c>
      <c r="B47" s="100" t="s">
        <v>586</v>
      </c>
      <c r="C47" s="98" t="s">
        <v>587</v>
      </c>
      <c r="D47" s="94" t="s">
        <v>588</v>
      </c>
      <c r="E47" s="99" t="s">
        <v>589</v>
      </c>
      <c r="F47" s="85" t="s">
        <v>45</v>
      </c>
      <c r="G47" s="91" t="s">
        <v>590</v>
      </c>
      <c r="H47" s="85" t="s">
        <v>591</v>
      </c>
      <c r="I47" s="85" t="s">
        <v>592</v>
      </c>
      <c r="J47" s="85"/>
      <c r="K47" s="85"/>
      <c r="L47" s="85"/>
      <c r="M47" s="85"/>
      <c r="N47" s="85">
        <v>5</v>
      </c>
      <c r="O47" s="85" t="s">
        <v>593</v>
      </c>
      <c r="P47" s="85" t="s">
        <v>214</v>
      </c>
      <c r="Q47" s="85" t="s">
        <v>214</v>
      </c>
      <c r="R47" s="85" t="s">
        <v>214</v>
      </c>
      <c r="S47" s="85" t="s">
        <v>594</v>
      </c>
      <c r="T47" s="85" t="s">
        <v>595</v>
      </c>
      <c r="V47" s="111" t="s">
        <v>596</v>
      </c>
    </row>
    <row r="48" spans="1:22" s="113" customFormat="1" ht="180" customHeight="1">
      <c r="A48" s="97" t="s">
        <v>597</v>
      </c>
      <c r="B48" s="100" t="s">
        <v>598</v>
      </c>
      <c r="C48" s="98" t="s">
        <v>59</v>
      </c>
      <c r="D48" s="94" t="s">
        <v>599</v>
      </c>
      <c r="E48" s="115" t="s">
        <v>600</v>
      </c>
      <c r="F48" s="85" t="s">
        <v>45</v>
      </c>
      <c r="G48" s="101" t="s">
        <v>601</v>
      </c>
      <c r="H48" s="85" t="s">
        <v>602</v>
      </c>
      <c r="I48" s="85" t="s">
        <v>603</v>
      </c>
      <c r="J48" s="85"/>
      <c r="K48" s="85"/>
      <c r="L48" s="85"/>
      <c r="M48" s="85" t="s">
        <v>604</v>
      </c>
      <c r="N48" s="85" t="s">
        <v>605</v>
      </c>
      <c r="O48" s="85" t="s">
        <v>606</v>
      </c>
      <c r="P48" s="85" t="s">
        <v>607</v>
      </c>
      <c r="Q48" s="85" t="s">
        <v>608</v>
      </c>
      <c r="R48" s="85" t="s">
        <v>609</v>
      </c>
      <c r="S48" s="85"/>
      <c r="T48" s="85" t="s">
        <v>610</v>
      </c>
      <c r="V48" s="111" t="s">
        <v>611</v>
      </c>
    </row>
    <row r="49" spans="1:22" s="113" customFormat="1" ht="408.95" customHeight="1">
      <c r="A49" s="97" t="s">
        <v>612</v>
      </c>
      <c r="B49" s="100" t="s">
        <v>613</v>
      </c>
      <c r="C49" s="98" t="s">
        <v>614</v>
      </c>
      <c r="D49" s="94" t="s">
        <v>615</v>
      </c>
      <c r="E49" s="99" t="s">
        <v>616</v>
      </c>
      <c r="F49" s="85" t="s">
        <v>617</v>
      </c>
      <c r="G49" s="101" t="s">
        <v>618</v>
      </c>
      <c r="H49" s="85" t="s">
        <v>619</v>
      </c>
      <c r="I49" s="85" t="s">
        <v>620</v>
      </c>
      <c r="J49" s="85"/>
      <c r="K49" s="85"/>
      <c r="L49" s="85"/>
      <c r="M49" s="85" t="s">
        <v>621</v>
      </c>
      <c r="N49" s="85">
        <v>8</v>
      </c>
      <c r="O49" s="85" t="s">
        <v>622</v>
      </c>
      <c r="P49" s="85" t="s">
        <v>623</v>
      </c>
      <c r="Q49" s="115" t="s">
        <v>624</v>
      </c>
      <c r="R49" s="85" t="s">
        <v>625</v>
      </c>
      <c r="S49" s="85" t="s">
        <v>626</v>
      </c>
      <c r="T49" s="85" t="s">
        <v>627</v>
      </c>
      <c r="U49" s="113" t="s">
        <v>628</v>
      </c>
      <c r="V49" s="111" t="s">
        <v>629</v>
      </c>
    </row>
    <row r="50" spans="1:22" s="113" customFormat="1" ht="201" customHeight="1">
      <c r="A50" s="97" t="s">
        <v>630</v>
      </c>
      <c r="B50" s="100" t="s">
        <v>631</v>
      </c>
      <c r="C50" s="98" t="s">
        <v>632</v>
      </c>
      <c r="D50" s="122" t="s">
        <v>633</v>
      </c>
      <c r="E50" s="99" t="s">
        <v>634</v>
      </c>
      <c r="F50" s="85" t="s">
        <v>45</v>
      </c>
      <c r="G50" s="101" t="s">
        <v>635</v>
      </c>
      <c r="H50" s="85" t="s">
        <v>636</v>
      </c>
      <c r="I50" s="85" t="s">
        <v>637</v>
      </c>
      <c r="J50" s="85"/>
      <c r="K50" s="85"/>
      <c r="L50" s="85"/>
      <c r="M50" s="85"/>
      <c r="N50" s="85">
        <v>1</v>
      </c>
      <c r="O50" s="85" t="s">
        <v>638</v>
      </c>
      <c r="P50" s="85" t="s">
        <v>214</v>
      </c>
      <c r="Q50" s="85" t="s">
        <v>214</v>
      </c>
      <c r="R50" s="85" t="s">
        <v>214</v>
      </c>
      <c r="S50" s="85" t="s">
        <v>639</v>
      </c>
      <c r="T50" s="85"/>
      <c r="V50" s="111" t="s">
        <v>640</v>
      </c>
    </row>
    <row r="51" spans="1:22" s="113" customFormat="1" ht="216" customHeight="1">
      <c r="A51" s="97" t="s">
        <v>641</v>
      </c>
      <c r="B51" s="100" t="s">
        <v>631</v>
      </c>
      <c r="C51" s="98" t="s">
        <v>642</v>
      </c>
      <c r="D51" s="122" t="s">
        <v>633</v>
      </c>
      <c r="E51" s="99" t="s">
        <v>643</v>
      </c>
      <c r="F51" s="85" t="s">
        <v>45</v>
      </c>
      <c r="G51" s="101" t="s">
        <v>635</v>
      </c>
      <c r="H51" s="85" t="s">
        <v>636</v>
      </c>
      <c r="I51" s="85" t="s">
        <v>637</v>
      </c>
      <c r="J51" s="85"/>
      <c r="K51" s="85"/>
      <c r="L51" s="85"/>
      <c r="M51" s="85"/>
      <c r="N51" s="85">
        <v>1</v>
      </c>
      <c r="O51" s="85" t="s">
        <v>638</v>
      </c>
      <c r="P51" s="85" t="s">
        <v>214</v>
      </c>
      <c r="Q51" s="85" t="s">
        <v>214</v>
      </c>
      <c r="R51" s="85" t="s">
        <v>214</v>
      </c>
      <c r="S51" s="85" t="s">
        <v>639</v>
      </c>
      <c r="T51" s="85"/>
      <c r="V51" s="111" t="s">
        <v>644</v>
      </c>
    </row>
    <row r="52" spans="1:22" s="113" customFormat="1" ht="185.1" customHeight="1">
      <c r="A52" s="97" t="s">
        <v>645</v>
      </c>
      <c r="B52" s="100" t="s">
        <v>646</v>
      </c>
      <c r="C52" s="98" t="s">
        <v>59</v>
      </c>
      <c r="D52" s="94" t="s">
        <v>647</v>
      </c>
      <c r="E52" s="99" t="s">
        <v>648</v>
      </c>
      <c r="F52" s="85" t="s">
        <v>45</v>
      </c>
      <c r="G52" s="91" t="s">
        <v>649</v>
      </c>
      <c r="H52" s="85" t="s">
        <v>650</v>
      </c>
      <c r="I52" s="85" t="s">
        <v>651</v>
      </c>
      <c r="J52" s="85"/>
      <c r="K52" s="85"/>
      <c r="L52" s="85"/>
      <c r="M52" s="85" t="s">
        <v>652</v>
      </c>
      <c r="N52" s="85" t="s">
        <v>653</v>
      </c>
      <c r="O52" s="85" t="s">
        <v>654</v>
      </c>
      <c r="P52" s="85" t="s">
        <v>655</v>
      </c>
      <c r="Q52" s="85" t="s">
        <v>656</v>
      </c>
      <c r="R52" s="85" t="s">
        <v>657</v>
      </c>
      <c r="S52" s="85" t="s">
        <v>658</v>
      </c>
      <c r="T52" s="85" t="s">
        <v>659</v>
      </c>
      <c r="V52" s="111" t="s">
        <v>660</v>
      </c>
    </row>
    <row r="53" spans="1:22" s="113" customFormat="1" ht="201.95" customHeight="1">
      <c r="A53" s="97" t="s">
        <v>661</v>
      </c>
      <c r="B53" s="100" t="s">
        <v>662</v>
      </c>
      <c r="C53" s="98" t="s">
        <v>59</v>
      </c>
      <c r="D53" s="94" t="s">
        <v>663</v>
      </c>
      <c r="E53" s="99" t="s">
        <v>664</v>
      </c>
      <c r="F53" s="85" t="s">
        <v>45</v>
      </c>
      <c r="G53" s="91" t="s">
        <v>665</v>
      </c>
      <c r="H53" s="85" t="s">
        <v>666</v>
      </c>
      <c r="I53" s="85" t="s">
        <v>667</v>
      </c>
      <c r="J53" s="85"/>
      <c r="K53" s="85"/>
      <c r="L53" s="85"/>
      <c r="M53" s="85"/>
      <c r="N53" s="85" t="s">
        <v>668</v>
      </c>
      <c r="O53" s="85" t="s">
        <v>669</v>
      </c>
      <c r="P53" s="85" t="s">
        <v>670</v>
      </c>
      <c r="Q53" s="85" t="s">
        <v>214</v>
      </c>
      <c r="R53" s="85" t="s">
        <v>671</v>
      </c>
      <c r="S53" s="85" t="s">
        <v>672</v>
      </c>
      <c r="T53" s="85"/>
      <c r="U53" s="85"/>
      <c r="V53" s="111" t="s">
        <v>673</v>
      </c>
    </row>
    <row r="54" spans="1:22" s="113" customFormat="1" ht="236.1" customHeight="1">
      <c r="A54" s="97" t="s">
        <v>674</v>
      </c>
      <c r="B54" s="100" t="s">
        <v>675</v>
      </c>
      <c r="C54" s="98" t="s">
        <v>59</v>
      </c>
      <c r="D54" s="94" t="s">
        <v>676</v>
      </c>
      <c r="E54" s="99" t="s">
        <v>91</v>
      </c>
      <c r="F54" s="85" t="s">
        <v>45</v>
      </c>
      <c r="G54" s="101" t="s">
        <v>677</v>
      </c>
      <c r="H54" s="85" t="s">
        <v>678</v>
      </c>
      <c r="I54" s="85" t="s">
        <v>679</v>
      </c>
      <c r="J54" s="85"/>
      <c r="K54" s="85"/>
      <c r="L54" s="85"/>
      <c r="M54" s="85" t="s">
        <v>680</v>
      </c>
      <c r="N54" s="85" t="s">
        <v>668</v>
      </c>
      <c r="O54" s="85" t="s">
        <v>681</v>
      </c>
      <c r="P54" s="85" t="s">
        <v>214</v>
      </c>
      <c r="Q54" s="85" t="s">
        <v>682</v>
      </c>
      <c r="R54" s="85" t="s">
        <v>683</v>
      </c>
      <c r="S54" s="85"/>
      <c r="T54" s="85"/>
      <c r="V54" s="111" t="s">
        <v>684</v>
      </c>
    </row>
    <row r="55" spans="1:22" s="113" customFormat="1" ht="246" customHeight="1">
      <c r="A55" s="97" t="s">
        <v>685</v>
      </c>
      <c r="B55" s="100" t="s">
        <v>686</v>
      </c>
      <c r="C55" s="98" t="s">
        <v>59</v>
      </c>
      <c r="D55" s="94" t="s">
        <v>687</v>
      </c>
      <c r="E55" s="99" t="s">
        <v>688</v>
      </c>
      <c r="F55" s="85" t="s">
        <v>45</v>
      </c>
      <c r="G55" s="91" t="s">
        <v>689</v>
      </c>
      <c r="H55" s="85" t="s">
        <v>690</v>
      </c>
      <c r="I55" s="85" t="s">
        <v>691</v>
      </c>
      <c r="J55" s="85"/>
      <c r="K55" s="85"/>
      <c r="L55" s="85"/>
      <c r="M55" s="85"/>
      <c r="N55" s="85">
        <v>6</v>
      </c>
      <c r="O55" s="85" t="s">
        <v>692</v>
      </c>
      <c r="P55" s="85" t="s">
        <v>214</v>
      </c>
      <c r="Q55" s="85" t="s">
        <v>214</v>
      </c>
      <c r="R55" s="85" t="s">
        <v>693</v>
      </c>
      <c r="S55" s="85" t="s">
        <v>694</v>
      </c>
      <c r="T55" s="85"/>
      <c r="U55" s="85" t="s">
        <v>695</v>
      </c>
      <c r="V55" s="111" t="s">
        <v>696</v>
      </c>
    </row>
    <row r="56" spans="1:22" s="113" customFormat="1" ht="180" customHeight="1">
      <c r="A56" s="97" t="s">
        <v>697</v>
      </c>
      <c r="B56" s="100" t="s">
        <v>698</v>
      </c>
      <c r="C56" s="98" t="s">
        <v>59</v>
      </c>
      <c r="D56" s="94" t="s">
        <v>699</v>
      </c>
      <c r="E56" s="99" t="s">
        <v>700</v>
      </c>
      <c r="F56" s="85" t="s">
        <v>701</v>
      </c>
      <c r="G56" s="101" t="s">
        <v>702</v>
      </c>
      <c r="H56" s="85" t="s">
        <v>420</v>
      </c>
      <c r="I56" s="85" t="s">
        <v>703</v>
      </c>
      <c r="J56" s="85"/>
      <c r="K56" s="85"/>
      <c r="L56" s="85"/>
      <c r="M56" s="85"/>
      <c r="N56" s="85">
        <v>16</v>
      </c>
      <c r="O56" s="85" t="s">
        <v>704</v>
      </c>
      <c r="P56" s="85" t="s">
        <v>705</v>
      </c>
      <c r="Q56" s="85" t="s">
        <v>706</v>
      </c>
      <c r="R56" s="85" t="s">
        <v>707</v>
      </c>
      <c r="S56" s="85" t="s">
        <v>708</v>
      </c>
      <c r="T56" s="85" t="s">
        <v>709</v>
      </c>
      <c r="V56" s="111" t="s">
        <v>710</v>
      </c>
    </row>
    <row r="57" spans="1:22" s="113" customFormat="1" ht="294" customHeight="1">
      <c r="A57" s="97" t="s">
        <v>711</v>
      </c>
      <c r="B57" s="100" t="s">
        <v>712</v>
      </c>
      <c r="C57" s="98" t="s">
        <v>59</v>
      </c>
      <c r="D57" s="94" t="s">
        <v>713</v>
      </c>
      <c r="E57" s="99" t="s">
        <v>714</v>
      </c>
      <c r="F57" s="85" t="s">
        <v>715</v>
      </c>
      <c r="G57" s="101" t="s">
        <v>716</v>
      </c>
      <c r="H57" s="85" t="s">
        <v>420</v>
      </c>
      <c r="I57" s="85" t="s">
        <v>717</v>
      </c>
      <c r="J57" s="85"/>
      <c r="K57" s="85"/>
      <c r="L57" s="85"/>
      <c r="M57" s="85"/>
      <c r="N57" s="85" t="s">
        <v>718</v>
      </c>
      <c r="O57" s="85" t="s">
        <v>704</v>
      </c>
      <c r="P57" s="85" t="s">
        <v>719</v>
      </c>
      <c r="Q57" s="85" t="s">
        <v>214</v>
      </c>
      <c r="R57" s="85" t="s">
        <v>720</v>
      </c>
      <c r="S57" s="85" t="s">
        <v>721</v>
      </c>
      <c r="T57" s="85" t="s">
        <v>722</v>
      </c>
      <c r="V57" s="111" t="s">
        <v>723</v>
      </c>
    </row>
    <row r="58" spans="1:22" s="113" customFormat="1" ht="248.1" customHeight="1">
      <c r="A58" s="97" t="s">
        <v>724</v>
      </c>
      <c r="B58" s="100" t="s">
        <v>725</v>
      </c>
      <c r="C58" s="98" t="s">
        <v>59</v>
      </c>
      <c r="D58" s="94" t="s">
        <v>726</v>
      </c>
      <c r="E58" s="99" t="s">
        <v>727</v>
      </c>
      <c r="F58" s="85" t="s">
        <v>728</v>
      </c>
      <c r="G58" s="91" t="s">
        <v>729</v>
      </c>
      <c r="H58" s="85" t="s">
        <v>730</v>
      </c>
      <c r="I58" s="85" t="s">
        <v>731</v>
      </c>
      <c r="J58" s="85"/>
      <c r="K58" s="85"/>
      <c r="L58" s="85"/>
      <c r="M58" s="85"/>
      <c r="N58" s="85">
        <v>2</v>
      </c>
      <c r="O58" s="85" t="s">
        <v>732</v>
      </c>
      <c r="P58" s="85" t="s">
        <v>733</v>
      </c>
      <c r="Q58" s="85" t="s">
        <v>734</v>
      </c>
      <c r="R58" s="85" t="s">
        <v>735</v>
      </c>
      <c r="S58" s="85" t="s">
        <v>736</v>
      </c>
      <c r="T58" s="85" t="s">
        <v>737</v>
      </c>
      <c r="V58" s="111" t="s">
        <v>738</v>
      </c>
    </row>
    <row r="59" spans="1:22" s="113" customFormat="1" ht="333" customHeight="1">
      <c r="A59" s="97" t="s">
        <v>739</v>
      </c>
      <c r="B59" s="100" t="s">
        <v>740</v>
      </c>
      <c r="C59" s="98" t="s">
        <v>59</v>
      </c>
      <c r="D59" s="94" t="s">
        <v>741</v>
      </c>
      <c r="E59" s="99" t="s">
        <v>742</v>
      </c>
      <c r="F59" s="85" t="s">
        <v>45</v>
      </c>
      <c r="G59" s="91" t="s">
        <v>743</v>
      </c>
      <c r="H59" s="85" t="s">
        <v>744</v>
      </c>
      <c r="I59" s="85" t="s">
        <v>745</v>
      </c>
      <c r="J59" s="85"/>
      <c r="K59" s="85"/>
      <c r="L59" s="85"/>
      <c r="M59" s="85" t="s">
        <v>746</v>
      </c>
      <c r="N59" s="85" t="s">
        <v>747</v>
      </c>
      <c r="O59" s="85" t="s">
        <v>748</v>
      </c>
      <c r="P59" s="85" t="s">
        <v>749</v>
      </c>
      <c r="Q59" s="85" t="s">
        <v>750</v>
      </c>
      <c r="R59" s="85" t="s">
        <v>751</v>
      </c>
      <c r="S59" s="85" t="s">
        <v>752</v>
      </c>
      <c r="T59" s="85"/>
      <c r="V59" s="111" t="s">
        <v>753</v>
      </c>
    </row>
    <row r="60" spans="1:22" s="113" customFormat="1" ht="213.75" customHeight="1">
      <c r="A60" s="97" t="s">
        <v>754</v>
      </c>
      <c r="B60" s="100" t="s">
        <v>755</v>
      </c>
      <c r="C60" s="98" t="s">
        <v>59</v>
      </c>
      <c r="D60" s="94" t="s">
        <v>756</v>
      </c>
      <c r="E60" s="85" t="s">
        <v>757</v>
      </c>
      <c r="F60" s="85" t="s">
        <v>45</v>
      </c>
      <c r="G60" s="91" t="s">
        <v>758</v>
      </c>
      <c r="H60" s="85" t="s">
        <v>759</v>
      </c>
      <c r="I60" s="105" t="s">
        <v>760</v>
      </c>
      <c r="J60" s="85"/>
      <c r="K60" s="85"/>
      <c r="L60" s="85"/>
      <c r="M60" s="85" t="s">
        <v>761</v>
      </c>
      <c r="N60" s="85" t="s">
        <v>762</v>
      </c>
      <c r="O60" s="85" t="s">
        <v>763</v>
      </c>
      <c r="P60" s="85" t="s">
        <v>764</v>
      </c>
      <c r="Q60" s="85" t="s">
        <v>765</v>
      </c>
      <c r="R60" s="85" t="s">
        <v>766</v>
      </c>
      <c r="S60" s="85" t="s">
        <v>767</v>
      </c>
      <c r="T60" s="85" t="s">
        <v>768</v>
      </c>
      <c r="V60" s="111" t="s">
        <v>769</v>
      </c>
    </row>
    <row r="61" spans="1:22" s="113" customFormat="1" ht="180" customHeight="1">
      <c r="A61" s="97" t="s">
        <v>770</v>
      </c>
      <c r="B61" s="100" t="s">
        <v>771</v>
      </c>
      <c r="C61" s="98" t="s">
        <v>59</v>
      </c>
      <c r="D61" s="94" t="s">
        <v>772</v>
      </c>
      <c r="E61" s="99" t="s">
        <v>773</v>
      </c>
      <c r="F61" s="85" t="s">
        <v>774</v>
      </c>
      <c r="G61" s="91" t="s">
        <v>775</v>
      </c>
      <c r="H61" s="85" t="s">
        <v>776</v>
      </c>
      <c r="I61" s="85" t="s">
        <v>777</v>
      </c>
      <c r="J61" s="85"/>
      <c r="K61" s="85"/>
      <c r="L61" s="85"/>
      <c r="M61" s="85"/>
      <c r="N61" s="85">
        <v>5</v>
      </c>
      <c r="O61" s="85" t="s">
        <v>778</v>
      </c>
      <c r="P61" s="105" t="s">
        <v>779</v>
      </c>
      <c r="Q61" s="85" t="s">
        <v>780</v>
      </c>
      <c r="R61" s="117" t="s">
        <v>781</v>
      </c>
      <c r="S61" s="85" t="s">
        <v>782</v>
      </c>
      <c r="T61" s="85" t="s">
        <v>768</v>
      </c>
      <c r="U61" s="85" t="s">
        <v>783</v>
      </c>
      <c r="V61" s="112" t="s">
        <v>784</v>
      </c>
    </row>
    <row r="62" spans="1:22" s="113" customFormat="1" ht="180" customHeight="1">
      <c r="A62" s="97" t="s">
        <v>785</v>
      </c>
      <c r="B62" s="100" t="s">
        <v>771</v>
      </c>
      <c r="C62" s="98" t="s">
        <v>786</v>
      </c>
      <c r="D62" s="94" t="s">
        <v>772</v>
      </c>
      <c r="E62" s="99" t="s">
        <v>787</v>
      </c>
      <c r="F62" s="85" t="s">
        <v>774</v>
      </c>
      <c r="G62" s="91" t="s">
        <v>775</v>
      </c>
      <c r="H62" s="85" t="s">
        <v>788</v>
      </c>
      <c r="I62" s="85" t="s">
        <v>777</v>
      </c>
      <c r="J62" s="85"/>
      <c r="K62" s="85"/>
      <c r="L62" s="85"/>
      <c r="M62" s="85"/>
      <c r="N62" s="85">
        <v>5</v>
      </c>
      <c r="O62" s="85" t="s">
        <v>778</v>
      </c>
      <c r="P62" s="105" t="s">
        <v>779</v>
      </c>
      <c r="Q62" s="85" t="s">
        <v>780</v>
      </c>
      <c r="R62" s="117" t="s">
        <v>781</v>
      </c>
      <c r="S62" s="85" t="s">
        <v>782</v>
      </c>
      <c r="T62" s="85" t="s">
        <v>768</v>
      </c>
      <c r="U62" s="85" t="s">
        <v>783</v>
      </c>
      <c r="V62" s="112" t="s">
        <v>784</v>
      </c>
    </row>
    <row r="63" spans="1:22" s="113" customFormat="1" ht="317.10000000000002" customHeight="1">
      <c r="A63" s="97" t="s">
        <v>789</v>
      </c>
      <c r="B63" s="100" t="s">
        <v>790</v>
      </c>
      <c r="C63" s="98" t="s">
        <v>791</v>
      </c>
      <c r="D63" s="94" t="s">
        <v>792</v>
      </c>
      <c r="E63" s="99" t="s">
        <v>793</v>
      </c>
      <c r="F63" s="85" t="s">
        <v>794</v>
      </c>
      <c r="G63" s="91" t="s">
        <v>795</v>
      </c>
      <c r="H63" s="85" t="s">
        <v>796</v>
      </c>
      <c r="I63" s="85" t="s">
        <v>797</v>
      </c>
      <c r="J63" s="85"/>
      <c r="K63" s="85"/>
      <c r="L63" s="85"/>
      <c r="M63" s="85" t="s">
        <v>798</v>
      </c>
      <c r="N63" s="85" t="s">
        <v>799</v>
      </c>
      <c r="O63" s="85" t="s">
        <v>800</v>
      </c>
      <c r="P63" s="85" t="s">
        <v>801</v>
      </c>
      <c r="Q63" s="85" t="s">
        <v>802</v>
      </c>
      <c r="R63" s="85" t="s">
        <v>803</v>
      </c>
      <c r="S63" s="85" t="s">
        <v>804</v>
      </c>
      <c r="T63" s="85" t="s">
        <v>805</v>
      </c>
      <c r="U63" s="85" t="s">
        <v>806</v>
      </c>
      <c r="V63" s="111" t="s">
        <v>807</v>
      </c>
    </row>
    <row r="64" spans="1:22" s="113" customFormat="1" ht="408.95" customHeight="1">
      <c r="A64" s="97" t="s">
        <v>808</v>
      </c>
      <c r="B64" s="100" t="s">
        <v>809</v>
      </c>
      <c r="C64" s="98" t="s">
        <v>810</v>
      </c>
      <c r="D64" s="94" t="s">
        <v>811</v>
      </c>
      <c r="E64" s="85" t="s">
        <v>812</v>
      </c>
      <c r="F64" s="85" t="s">
        <v>45</v>
      </c>
      <c r="G64" s="85" t="s">
        <v>813</v>
      </c>
      <c r="H64" s="85" t="s">
        <v>814</v>
      </c>
      <c r="I64" s="105" t="s">
        <v>815</v>
      </c>
      <c r="J64" s="85" t="s">
        <v>816</v>
      </c>
      <c r="K64" s="85"/>
      <c r="L64" s="85"/>
      <c r="M64" s="85" t="s">
        <v>817</v>
      </c>
      <c r="N64" s="85">
        <v>4</v>
      </c>
      <c r="O64" s="85" t="s">
        <v>818</v>
      </c>
      <c r="P64" s="85" t="s">
        <v>819</v>
      </c>
      <c r="Q64" s="85" t="s">
        <v>820</v>
      </c>
      <c r="R64" s="85" t="s">
        <v>821</v>
      </c>
      <c r="S64" s="85" t="s">
        <v>822</v>
      </c>
      <c r="T64" s="85" t="s">
        <v>823</v>
      </c>
      <c r="U64" s="85" t="s">
        <v>824</v>
      </c>
      <c r="V64" s="112" t="s">
        <v>88</v>
      </c>
    </row>
    <row r="65" spans="1:22" s="85" customFormat="1" ht="270">
      <c r="A65" s="102" t="s">
        <v>825</v>
      </c>
      <c r="B65" s="100" t="s">
        <v>826</v>
      </c>
      <c r="C65" s="98" t="s">
        <v>827</v>
      </c>
      <c r="D65" s="94" t="s">
        <v>828</v>
      </c>
      <c r="E65" s="99" t="s">
        <v>829</v>
      </c>
      <c r="F65" s="85" t="s">
        <v>830</v>
      </c>
      <c r="G65" s="109" t="s">
        <v>831</v>
      </c>
      <c r="H65" s="85" t="s">
        <v>832</v>
      </c>
      <c r="I65" s="85" t="s">
        <v>833</v>
      </c>
      <c r="M65" s="85" t="s">
        <v>834</v>
      </c>
      <c r="N65" s="85">
        <v>6</v>
      </c>
      <c r="O65" s="85" t="s">
        <v>835</v>
      </c>
      <c r="P65" s="85" t="s">
        <v>836</v>
      </c>
      <c r="Q65" s="85" t="s">
        <v>837</v>
      </c>
      <c r="R65" s="85" t="s">
        <v>838</v>
      </c>
      <c r="S65" s="85" t="s">
        <v>839</v>
      </c>
      <c r="T65" s="85" t="s">
        <v>840</v>
      </c>
      <c r="V65" s="111" t="s">
        <v>841</v>
      </c>
    </row>
    <row r="66" spans="1:22" s="85" customFormat="1" ht="225">
      <c r="A66" s="102" t="s">
        <v>842</v>
      </c>
      <c r="B66" s="100" t="s">
        <v>843</v>
      </c>
      <c r="C66" s="98" t="s">
        <v>827</v>
      </c>
      <c r="D66" s="94" t="s">
        <v>844</v>
      </c>
      <c r="E66" s="99" t="s">
        <v>845</v>
      </c>
      <c r="F66" s="85" t="s">
        <v>846</v>
      </c>
      <c r="G66" s="85" t="s">
        <v>847</v>
      </c>
      <c r="H66" s="107" t="s">
        <v>848</v>
      </c>
      <c r="I66" s="85" t="s">
        <v>849</v>
      </c>
      <c r="M66" s="109" t="s">
        <v>850</v>
      </c>
      <c r="N66" s="85">
        <v>4</v>
      </c>
      <c r="O66" s="85" t="s">
        <v>851</v>
      </c>
      <c r="P66" s="85" t="s">
        <v>852</v>
      </c>
      <c r="Q66" s="85" t="s">
        <v>853</v>
      </c>
      <c r="R66" s="85" t="s">
        <v>854</v>
      </c>
      <c r="S66" s="85" t="s">
        <v>855</v>
      </c>
      <c r="T66" s="85" t="s">
        <v>856</v>
      </c>
      <c r="U66" s="85" t="s">
        <v>857</v>
      </c>
      <c r="V66" s="118" t="s">
        <v>858</v>
      </c>
    </row>
    <row r="67" spans="1:22" s="85" customFormat="1" ht="409.5" customHeight="1">
      <c r="A67" s="102" t="s">
        <v>859</v>
      </c>
      <c r="B67" s="100" t="s">
        <v>860</v>
      </c>
      <c r="C67" s="98" t="s">
        <v>827</v>
      </c>
      <c r="D67" s="94" t="s">
        <v>861</v>
      </c>
      <c r="E67" s="99" t="s">
        <v>862</v>
      </c>
      <c r="F67" s="85" t="s">
        <v>863</v>
      </c>
      <c r="G67" s="85" t="s">
        <v>864</v>
      </c>
      <c r="H67" s="85" t="s">
        <v>865</v>
      </c>
      <c r="I67" s="85" t="s">
        <v>866</v>
      </c>
      <c r="M67" s="85" t="s">
        <v>867</v>
      </c>
      <c r="N67" s="106" t="s">
        <v>868</v>
      </c>
      <c r="O67" s="85" t="s">
        <v>869</v>
      </c>
      <c r="P67" s="85" t="s">
        <v>870</v>
      </c>
      <c r="Q67" s="85" t="s">
        <v>871</v>
      </c>
      <c r="R67" s="85" t="s">
        <v>872</v>
      </c>
      <c r="S67" s="85" t="s">
        <v>855</v>
      </c>
      <c r="T67" s="85" t="s">
        <v>768</v>
      </c>
      <c r="U67" s="85" t="s">
        <v>873</v>
      </c>
      <c r="V67" s="111" t="s">
        <v>874</v>
      </c>
    </row>
    <row r="68" spans="1:22" s="85" customFormat="1" ht="255">
      <c r="A68" s="102" t="s">
        <v>875</v>
      </c>
      <c r="B68" s="100" t="s">
        <v>876</v>
      </c>
      <c r="C68" s="98" t="s">
        <v>877</v>
      </c>
      <c r="D68" s="94" t="s">
        <v>878</v>
      </c>
      <c r="E68" s="106" t="s">
        <v>879</v>
      </c>
      <c r="F68" s="85" t="s">
        <v>880</v>
      </c>
      <c r="G68" s="85" t="s">
        <v>881</v>
      </c>
      <c r="H68" s="85" t="s">
        <v>882</v>
      </c>
      <c r="I68" s="85" t="s">
        <v>883</v>
      </c>
      <c r="J68" s="85" t="s">
        <v>884</v>
      </c>
      <c r="N68" s="106" t="s">
        <v>885</v>
      </c>
      <c r="O68" s="85" t="s">
        <v>277</v>
      </c>
      <c r="P68" s="85" t="s">
        <v>886</v>
      </c>
      <c r="Q68" s="85" t="s">
        <v>887</v>
      </c>
      <c r="R68" s="85" t="s">
        <v>888</v>
      </c>
      <c r="S68" s="85" t="s">
        <v>889</v>
      </c>
      <c r="T68" s="85" t="s">
        <v>768</v>
      </c>
      <c r="V68" s="111" t="s">
        <v>890</v>
      </c>
    </row>
    <row r="69" spans="1:22" s="113" customFormat="1" ht="330">
      <c r="A69" s="97" t="s">
        <v>891</v>
      </c>
      <c r="B69" s="100" t="s">
        <v>892</v>
      </c>
      <c r="C69" s="98" t="s">
        <v>59</v>
      </c>
      <c r="D69" s="94" t="s">
        <v>893</v>
      </c>
      <c r="E69" s="108" t="s">
        <v>894</v>
      </c>
      <c r="F69" s="85" t="s">
        <v>895</v>
      </c>
      <c r="G69" s="91" t="s">
        <v>896</v>
      </c>
      <c r="H69" s="85" t="s">
        <v>897</v>
      </c>
      <c r="I69" s="85" t="s">
        <v>898</v>
      </c>
      <c r="J69" s="85"/>
      <c r="K69" s="85" t="s">
        <v>899</v>
      </c>
      <c r="L69" s="85"/>
      <c r="M69" s="85" t="s">
        <v>900</v>
      </c>
      <c r="N69" s="85" t="s">
        <v>901</v>
      </c>
      <c r="O69" s="85" t="s">
        <v>902</v>
      </c>
      <c r="P69" s="85" t="s">
        <v>903</v>
      </c>
      <c r="Q69" s="85" t="s">
        <v>904</v>
      </c>
      <c r="R69" s="85" t="s">
        <v>905</v>
      </c>
      <c r="S69" s="85" t="s">
        <v>906</v>
      </c>
      <c r="T69" s="85" t="s">
        <v>907</v>
      </c>
      <c r="V69" s="119" t="s">
        <v>908</v>
      </c>
    </row>
    <row r="70" spans="1:22" s="113" customFormat="1" ht="192.95" customHeight="1">
      <c r="A70" s="102" t="s">
        <v>909</v>
      </c>
      <c r="B70" s="100" t="s">
        <v>910</v>
      </c>
      <c r="C70" s="98" t="s">
        <v>911</v>
      </c>
      <c r="D70" s="94" t="s">
        <v>912</v>
      </c>
      <c r="E70" s="99" t="s">
        <v>913</v>
      </c>
      <c r="F70" s="85" t="s">
        <v>914</v>
      </c>
      <c r="G70" s="91" t="s">
        <v>915</v>
      </c>
      <c r="H70" s="85" t="s">
        <v>916</v>
      </c>
      <c r="I70" s="85" t="s">
        <v>917</v>
      </c>
      <c r="J70" s="85" t="s">
        <v>918</v>
      </c>
      <c r="K70" s="85"/>
      <c r="L70" s="85"/>
      <c r="M70" s="85"/>
      <c r="N70" s="106" t="s">
        <v>919</v>
      </c>
      <c r="O70" s="85" t="s">
        <v>920</v>
      </c>
      <c r="P70" s="85" t="s">
        <v>921</v>
      </c>
      <c r="Q70" s="85" t="s">
        <v>922</v>
      </c>
      <c r="R70" s="85" t="s">
        <v>923</v>
      </c>
      <c r="S70" s="85" t="s">
        <v>924</v>
      </c>
      <c r="T70" s="85"/>
    </row>
    <row r="71" spans="1:22" s="85" customFormat="1" ht="255">
      <c r="A71" s="97" t="s">
        <v>925</v>
      </c>
      <c r="B71" s="157" t="s">
        <v>926</v>
      </c>
      <c r="C71" s="98" t="s">
        <v>927</v>
      </c>
      <c r="D71" s="94" t="s">
        <v>928</v>
      </c>
      <c r="E71" s="106" t="s">
        <v>929</v>
      </c>
      <c r="F71" s="142" t="s">
        <v>930</v>
      </c>
      <c r="G71" s="91" t="s">
        <v>931</v>
      </c>
      <c r="H71" s="85" t="s">
        <v>932</v>
      </c>
      <c r="I71" s="85" t="s">
        <v>933</v>
      </c>
      <c r="M71" s="85" t="s">
        <v>934</v>
      </c>
      <c r="N71" s="85">
        <v>6</v>
      </c>
      <c r="O71" s="85" t="s">
        <v>935</v>
      </c>
      <c r="P71" s="85" t="s">
        <v>936</v>
      </c>
      <c r="Q71" s="85" t="s">
        <v>937</v>
      </c>
      <c r="R71" s="109" t="s">
        <v>938</v>
      </c>
      <c r="S71" s="85" t="s">
        <v>924</v>
      </c>
      <c r="T71" s="85" t="s">
        <v>939</v>
      </c>
      <c r="V71" s="110" t="s">
        <v>940</v>
      </c>
    </row>
    <row r="72" spans="1:22" s="113" customFormat="1" ht="210">
      <c r="A72" s="97" t="s">
        <v>941</v>
      </c>
      <c r="B72" s="100" t="s">
        <v>942</v>
      </c>
      <c r="C72" s="98" t="s">
        <v>927</v>
      </c>
      <c r="D72" s="94" t="s">
        <v>943</v>
      </c>
      <c r="E72" s="99" t="s">
        <v>944</v>
      </c>
      <c r="F72" s="85" t="s">
        <v>945</v>
      </c>
      <c r="G72" s="85" t="s">
        <v>946</v>
      </c>
      <c r="H72" s="85" t="s">
        <v>947</v>
      </c>
      <c r="I72" s="85" t="s">
        <v>948</v>
      </c>
      <c r="J72" s="158"/>
      <c r="K72" s="85"/>
      <c r="L72" s="85"/>
      <c r="M72" s="144" t="s">
        <v>949</v>
      </c>
      <c r="N72" s="85" t="s">
        <v>950</v>
      </c>
      <c r="O72" s="85" t="s">
        <v>951</v>
      </c>
      <c r="P72" s="85" t="s">
        <v>952</v>
      </c>
      <c r="Q72" s="85" t="s">
        <v>953</v>
      </c>
      <c r="R72" s="85" t="s">
        <v>954</v>
      </c>
      <c r="S72" s="85" t="s">
        <v>955</v>
      </c>
      <c r="T72" s="85" t="s">
        <v>956</v>
      </c>
      <c r="V72" s="119" t="s">
        <v>957</v>
      </c>
    </row>
    <row r="73" spans="1:22" s="113" customFormat="1" ht="210">
      <c r="A73" s="97" t="s">
        <v>958</v>
      </c>
      <c r="B73" s="100" t="s">
        <v>959</v>
      </c>
      <c r="C73" s="98" t="s">
        <v>927</v>
      </c>
      <c r="D73" s="94" t="s">
        <v>960</v>
      </c>
      <c r="E73" s="99" t="s">
        <v>961</v>
      </c>
      <c r="F73" s="85" t="s">
        <v>945</v>
      </c>
      <c r="G73" s="84" t="s">
        <v>962</v>
      </c>
      <c r="H73" s="85" t="s">
        <v>947</v>
      </c>
      <c r="I73" s="85" t="s">
        <v>963</v>
      </c>
      <c r="J73" s="85"/>
      <c r="K73" s="85"/>
      <c r="L73" s="85"/>
      <c r="M73" s="85" t="s">
        <v>964</v>
      </c>
      <c r="N73" s="106" t="s">
        <v>965</v>
      </c>
      <c r="O73" s="85" t="s">
        <v>951</v>
      </c>
      <c r="P73" s="85" t="s">
        <v>966</v>
      </c>
      <c r="Q73" s="85" t="s">
        <v>953</v>
      </c>
      <c r="R73" s="85" t="s">
        <v>954</v>
      </c>
      <c r="S73" s="85" t="s">
        <v>967</v>
      </c>
      <c r="T73" s="85" t="s">
        <v>956</v>
      </c>
      <c r="U73" s="113" t="s">
        <v>968</v>
      </c>
      <c r="V73" s="119"/>
    </row>
    <row r="74" spans="1:22" s="125" customFormat="1" ht="225.75" thickBot="1">
      <c r="A74" s="135" t="s">
        <v>969</v>
      </c>
      <c r="B74" s="136" t="s">
        <v>970</v>
      </c>
      <c r="C74" s="128" t="s">
        <v>971</v>
      </c>
      <c r="D74" s="123" t="s">
        <v>972</v>
      </c>
      <c r="E74" s="124" t="s">
        <v>973</v>
      </c>
      <c r="F74" s="85" t="s">
        <v>45</v>
      </c>
      <c r="G74" s="125" t="s">
        <v>974</v>
      </c>
      <c r="H74" s="125" t="s">
        <v>975</v>
      </c>
      <c r="I74" s="125" t="s">
        <v>976</v>
      </c>
      <c r="N74" s="125" t="s">
        <v>88</v>
      </c>
      <c r="O74" s="125" t="s">
        <v>977</v>
      </c>
      <c r="P74" s="125" t="s">
        <v>214</v>
      </c>
      <c r="Q74" s="125" t="s">
        <v>923</v>
      </c>
      <c r="R74" s="125" t="s">
        <v>923</v>
      </c>
      <c r="S74" s="125" t="s">
        <v>978</v>
      </c>
      <c r="T74" s="125" t="s">
        <v>979</v>
      </c>
      <c r="U74" s="125" t="s">
        <v>980</v>
      </c>
      <c r="V74" s="137" t="s">
        <v>981</v>
      </c>
    </row>
    <row r="75" spans="1:22" s="139" customFormat="1" ht="330.75" thickBot="1">
      <c r="A75" s="138" t="s">
        <v>982</v>
      </c>
      <c r="B75" s="134" t="s">
        <v>983</v>
      </c>
      <c r="C75" s="131" t="s">
        <v>971</v>
      </c>
      <c r="D75" s="132" t="s">
        <v>984</v>
      </c>
      <c r="E75" s="133" t="s">
        <v>985</v>
      </c>
      <c r="F75" s="134" t="s">
        <v>986</v>
      </c>
      <c r="G75" s="131" t="s">
        <v>987</v>
      </c>
      <c r="H75" s="139" t="s">
        <v>988</v>
      </c>
      <c r="I75" s="139" t="s">
        <v>989</v>
      </c>
      <c r="J75" s="139" t="s">
        <v>990</v>
      </c>
      <c r="M75" s="139" t="s">
        <v>991</v>
      </c>
      <c r="N75" s="139" t="s">
        <v>88</v>
      </c>
      <c r="O75" s="139" t="s">
        <v>992</v>
      </c>
      <c r="P75" s="139" t="s">
        <v>993</v>
      </c>
      <c r="Q75" s="139" t="s">
        <v>994</v>
      </c>
      <c r="R75" s="139" t="s">
        <v>995</v>
      </c>
      <c r="S75" s="139" t="s">
        <v>996</v>
      </c>
      <c r="T75" s="139" t="s">
        <v>997</v>
      </c>
      <c r="U75" s="139" t="s">
        <v>998</v>
      </c>
      <c r="V75" s="139" t="s">
        <v>999</v>
      </c>
    </row>
    <row r="76" spans="1:22" s="150" customFormat="1" ht="409.5">
      <c r="A76" s="145" t="s">
        <v>1000</v>
      </c>
      <c r="B76" s="146" t="s">
        <v>1001</v>
      </c>
      <c r="C76" s="146" t="s">
        <v>827</v>
      </c>
      <c r="D76" s="147" t="s">
        <v>1002</v>
      </c>
      <c r="E76" s="148" t="s">
        <v>1003</v>
      </c>
      <c r="F76" s="146" t="s">
        <v>1004</v>
      </c>
      <c r="G76" s="149" t="s">
        <v>1005</v>
      </c>
      <c r="H76" s="146" t="s">
        <v>1006</v>
      </c>
      <c r="I76" s="146" t="s">
        <v>1007</v>
      </c>
      <c r="J76" s="152" t="s">
        <v>1008</v>
      </c>
      <c r="K76" s="146"/>
      <c r="L76" s="146"/>
      <c r="M76" s="146" t="s">
        <v>1009</v>
      </c>
      <c r="N76" s="146" t="s">
        <v>1010</v>
      </c>
      <c r="O76" s="146" t="s">
        <v>1011</v>
      </c>
      <c r="P76" s="146" t="s">
        <v>1012</v>
      </c>
      <c r="Q76" s="146" t="s">
        <v>1013</v>
      </c>
      <c r="R76" s="146" t="s">
        <v>1014</v>
      </c>
      <c r="S76" s="146" t="s">
        <v>1015</v>
      </c>
      <c r="T76" s="146" t="s">
        <v>1016</v>
      </c>
      <c r="U76" s="150" t="s">
        <v>1017</v>
      </c>
      <c r="V76" s="151"/>
    </row>
    <row r="77" spans="1:22" s="120" customFormat="1" hidden="1">
      <c r="A77" s="80"/>
      <c r="B77" s="81"/>
      <c r="C77" s="81"/>
      <c r="D77" s="81"/>
      <c r="E77" s="82"/>
      <c r="F77" s="81"/>
      <c r="G77" s="81"/>
      <c r="H77" s="146"/>
      <c r="I77" s="81"/>
      <c r="J77" s="81"/>
      <c r="K77" s="81"/>
      <c r="L77" s="81"/>
      <c r="M77" s="81"/>
      <c r="N77" s="81"/>
      <c r="O77" s="81"/>
      <c r="P77" s="81"/>
      <c r="Q77" s="81"/>
      <c r="R77" s="81"/>
      <c r="S77" s="81"/>
      <c r="T77" s="81"/>
    </row>
    <row r="78" spans="1:22" s="120" customFormat="1" hidden="1">
      <c r="A78" s="80"/>
      <c r="B78" s="81"/>
      <c r="C78" s="81"/>
      <c r="D78" s="81"/>
      <c r="E78" s="82"/>
      <c r="F78" s="81"/>
      <c r="G78" s="81"/>
      <c r="H78" s="146"/>
      <c r="I78" s="81"/>
      <c r="J78" s="81"/>
      <c r="K78" s="81"/>
      <c r="L78" s="81"/>
      <c r="M78" s="81"/>
      <c r="N78" s="81"/>
      <c r="O78" s="81"/>
      <c r="P78" s="81"/>
      <c r="Q78" s="81"/>
      <c r="R78" s="81"/>
      <c r="S78" s="81"/>
      <c r="T78" s="81"/>
    </row>
    <row r="79" spans="1:22" s="120" customFormat="1" hidden="1">
      <c r="A79" s="80"/>
      <c r="B79" s="81"/>
      <c r="C79" s="81"/>
      <c r="D79" s="81"/>
      <c r="E79" s="82"/>
      <c r="F79" s="81"/>
      <c r="G79" s="81"/>
      <c r="H79" s="146"/>
      <c r="I79" s="81"/>
      <c r="J79" s="81"/>
      <c r="K79" s="81"/>
      <c r="L79" s="81"/>
      <c r="M79" s="81"/>
      <c r="N79" s="81"/>
      <c r="O79" s="81"/>
      <c r="P79" s="81"/>
      <c r="Q79" s="81"/>
      <c r="R79" s="81"/>
      <c r="S79" s="81"/>
      <c r="T79" s="81"/>
    </row>
    <row r="80" spans="1:22" s="120" customFormat="1" hidden="1">
      <c r="A80" s="80"/>
      <c r="B80" s="81"/>
      <c r="C80" s="81"/>
      <c r="D80" s="81"/>
      <c r="E80" s="82"/>
      <c r="F80" s="81"/>
      <c r="G80" s="81"/>
      <c r="H80" s="146"/>
      <c r="I80" s="81"/>
      <c r="J80" s="81"/>
      <c r="K80" s="81"/>
      <c r="L80" s="81"/>
      <c r="M80" s="81"/>
      <c r="N80" s="81"/>
      <c r="O80" s="81"/>
      <c r="P80" s="81"/>
      <c r="Q80" s="81"/>
      <c r="R80" s="81"/>
      <c r="S80" s="81"/>
      <c r="T80" s="81"/>
    </row>
    <row r="81" spans="1:20" s="120" customFormat="1" hidden="1">
      <c r="A81" s="80"/>
      <c r="B81" s="81"/>
      <c r="C81" s="81"/>
      <c r="D81" s="81"/>
      <c r="E81" s="82"/>
      <c r="F81" s="81"/>
      <c r="G81" s="81"/>
      <c r="H81" s="146"/>
      <c r="I81" s="81"/>
      <c r="J81" s="81"/>
      <c r="K81" s="81"/>
      <c r="L81" s="81"/>
      <c r="M81" s="81"/>
      <c r="N81" s="81"/>
      <c r="O81" s="81"/>
      <c r="P81" s="81"/>
      <c r="Q81" s="81"/>
      <c r="R81" s="81"/>
      <c r="S81" s="81"/>
      <c r="T81" s="81"/>
    </row>
    <row r="82" spans="1:20" hidden="1">
      <c r="D82" s="87"/>
      <c r="G82" s="87"/>
    </row>
    <row r="83" spans="1:20" hidden="1">
      <c r="D83" s="87"/>
      <c r="G83" s="87"/>
    </row>
    <row r="84" spans="1:20" hidden="1">
      <c r="D84" s="87"/>
      <c r="G84" s="87"/>
    </row>
    <row r="85" spans="1:20" hidden="1">
      <c r="D85" s="87"/>
      <c r="G85" s="87"/>
    </row>
    <row r="86" spans="1:20" hidden="1">
      <c r="D86" s="87"/>
      <c r="G86" s="87"/>
    </row>
    <row r="87" spans="1:20" hidden="1">
      <c r="D87" s="87"/>
      <c r="G87" s="87"/>
    </row>
    <row r="88" spans="1:20" hidden="1">
      <c r="D88" s="87"/>
      <c r="G88" s="87"/>
    </row>
    <row r="89" spans="1:20" hidden="1">
      <c r="D89" s="87"/>
      <c r="G89" s="87"/>
    </row>
    <row r="90" spans="1:20" hidden="1">
      <c r="D90" s="87"/>
      <c r="G90" s="87"/>
    </row>
    <row r="91" spans="1:20" hidden="1">
      <c r="D91" s="87"/>
      <c r="G91" s="87"/>
    </row>
    <row r="92" spans="1:20" hidden="1">
      <c r="D92" s="87"/>
      <c r="G92" s="87"/>
    </row>
    <row r="93" spans="1:20" hidden="1">
      <c r="D93" s="87"/>
      <c r="G93" s="87"/>
    </row>
    <row r="94" spans="1:20" hidden="1">
      <c r="D94" s="87"/>
      <c r="G94" s="87"/>
    </row>
    <row r="95" spans="1:20" hidden="1">
      <c r="D95" s="87"/>
      <c r="G95" s="87"/>
    </row>
    <row r="96" spans="1:20" hidden="1">
      <c r="D96" s="87"/>
      <c r="G96" s="87"/>
    </row>
    <row r="97" spans="4:7" hidden="1">
      <c r="D97" s="87"/>
      <c r="G97" s="87"/>
    </row>
    <row r="98" spans="4:7" hidden="1">
      <c r="D98" s="87"/>
      <c r="G98" s="87"/>
    </row>
    <row r="99" spans="4:7" hidden="1">
      <c r="D99" s="87"/>
      <c r="G99" s="87"/>
    </row>
    <row r="100" spans="4:7" hidden="1">
      <c r="D100" s="87"/>
      <c r="G100" s="87"/>
    </row>
    <row r="101" spans="4:7" hidden="1">
      <c r="D101" s="87"/>
      <c r="G101" s="87"/>
    </row>
    <row r="102" spans="4:7" hidden="1">
      <c r="D102" s="87"/>
      <c r="G102" s="87"/>
    </row>
    <row r="103" spans="4:7" hidden="1">
      <c r="D103" s="87"/>
      <c r="G103" s="87"/>
    </row>
    <row r="104" spans="4:7" hidden="1">
      <c r="D104" s="87"/>
      <c r="G104" s="87"/>
    </row>
    <row r="105" spans="4:7" hidden="1">
      <c r="D105" s="87"/>
      <c r="G105" s="87"/>
    </row>
    <row r="106" spans="4:7" hidden="1">
      <c r="D106" s="87"/>
      <c r="G106" s="87"/>
    </row>
    <row r="107" spans="4:7" hidden="1">
      <c r="D107" s="87"/>
      <c r="G107" s="87"/>
    </row>
    <row r="108" spans="4:7" hidden="1">
      <c r="D108" s="87"/>
      <c r="G108" s="87"/>
    </row>
    <row r="109" spans="4:7" hidden="1">
      <c r="D109" s="87"/>
      <c r="G109" s="87"/>
    </row>
    <row r="110" spans="4:7" hidden="1">
      <c r="D110" s="87"/>
      <c r="G110" s="87"/>
    </row>
    <row r="111" spans="4:7" hidden="1">
      <c r="D111" s="87"/>
      <c r="G111" s="87"/>
    </row>
    <row r="112" spans="4:7" hidden="1">
      <c r="D112" s="87"/>
      <c r="G112" s="87"/>
    </row>
    <row r="113" spans="4:7" hidden="1">
      <c r="D113" s="87"/>
      <c r="G113" s="87"/>
    </row>
    <row r="114" spans="4:7" hidden="1">
      <c r="D114" s="87"/>
      <c r="G114" s="87"/>
    </row>
    <row r="115" spans="4:7" hidden="1">
      <c r="D115" s="87"/>
      <c r="G115" s="87"/>
    </row>
    <row r="116" spans="4:7" hidden="1">
      <c r="D116" s="87"/>
      <c r="G116" s="87"/>
    </row>
    <row r="117" spans="4:7" hidden="1">
      <c r="D117" s="87"/>
      <c r="G117" s="87"/>
    </row>
    <row r="118" spans="4:7" hidden="1">
      <c r="D118" s="87"/>
      <c r="G118" s="87"/>
    </row>
    <row r="119" spans="4:7" hidden="1">
      <c r="D119" s="87"/>
      <c r="G119" s="87"/>
    </row>
    <row r="120" spans="4:7" hidden="1">
      <c r="D120" s="87"/>
      <c r="G120" s="87"/>
    </row>
    <row r="121" spans="4:7" hidden="1">
      <c r="D121" s="87"/>
      <c r="G121" s="87"/>
    </row>
    <row r="122" spans="4:7" hidden="1">
      <c r="D122" s="87"/>
      <c r="G122" s="87"/>
    </row>
    <row r="123" spans="4:7" hidden="1">
      <c r="D123" s="87"/>
      <c r="G123" s="87"/>
    </row>
    <row r="124" spans="4:7" hidden="1">
      <c r="D124" s="87"/>
      <c r="G124" s="87"/>
    </row>
    <row r="125" spans="4:7" hidden="1">
      <c r="D125" s="87"/>
      <c r="G125" s="87"/>
    </row>
    <row r="126" spans="4:7" hidden="1">
      <c r="D126" s="87"/>
      <c r="G126" s="87"/>
    </row>
    <row r="127" spans="4:7" hidden="1">
      <c r="D127" s="87"/>
      <c r="G127" s="87"/>
    </row>
    <row r="128" spans="4:7" hidden="1">
      <c r="D128" s="87"/>
      <c r="G128" s="87"/>
    </row>
    <row r="129" spans="4:7" hidden="1">
      <c r="D129" s="87"/>
      <c r="G129" s="87"/>
    </row>
    <row r="130" spans="4:7" hidden="1">
      <c r="D130" s="87"/>
      <c r="G130" s="87"/>
    </row>
    <row r="131" spans="4:7" hidden="1">
      <c r="D131" s="87"/>
      <c r="G131" s="87"/>
    </row>
    <row r="132" spans="4:7" hidden="1">
      <c r="D132" s="87"/>
      <c r="G132" s="87"/>
    </row>
    <row r="133" spans="4:7" hidden="1">
      <c r="D133" s="87"/>
      <c r="G133" s="87"/>
    </row>
    <row r="134" spans="4:7" hidden="1">
      <c r="D134" s="87"/>
      <c r="G134" s="87"/>
    </row>
    <row r="135" spans="4:7" hidden="1">
      <c r="D135" s="87"/>
      <c r="G135" s="87"/>
    </row>
    <row r="136" spans="4:7" hidden="1">
      <c r="D136" s="87"/>
      <c r="G136" s="87"/>
    </row>
    <row r="137" spans="4:7" hidden="1">
      <c r="D137" s="87"/>
      <c r="G137" s="87"/>
    </row>
    <row r="138" spans="4:7" hidden="1">
      <c r="D138" s="87"/>
      <c r="G138" s="87"/>
    </row>
    <row r="139" spans="4:7" hidden="1">
      <c r="D139" s="87"/>
      <c r="G139" s="87"/>
    </row>
    <row r="140" spans="4:7" hidden="1">
      <c r="D140" s="87"/>
      <c r="G140" s="87"/>
    </row>
    <row r="141" spans="4:7" hidden="1">
      <c r="D141" s="87"/>
      <c r="G141" s="87"/>
    </row>
    <row r="142" spans="4:7" hidden="1">
      <c r="D142" s="87"/>
      <c r="G142" s="87"/>
    </row>
    <row r="143" spans="4:7" hidden="1">
      <c r="D143" s="87"/>
      <c r="G143" s="87"/>
    </row>
    <row r="144" spans="4:7" hidden="1">
      <c r="D144" s="87"/>
      <c r="G144" s="87"/>
    </row>
    <row r="145" spans="4:7" hidden="1">
      <c r="D145" s="87"/>
      <c r="G145" s="87"/>
    </row>
    <row r="146" spans="4:7" hidden="1">
      <c r="D146" s="87"/>
      <c r="G146" s="87"/>
    </row>
    <row r="147" spans="4:7" hidden="1">
      <c r="D147" s="87"/>
      <c r="G147" s="87"/>
    </row>
    <row r="148" spans="4:7" hidden="1">
      <c r="D148" s="87"/>
      <c r="G148" s="87"/>
    </row>
    <row r="149" spans="4:7" hidden="1">
      <c r="D149" s="87"/>
      <c r="G149" s="87"/>
    </row>
    <row r="150" spans="4:7" hidden="1">
      <c r="D150" s="87"/>
      <c r="G150" s="87"/>
    </row>
    <row r="151" spans="4:7" hidden="1">
      <c r="D151" s="87"/>
      <c r="G151" s="87"/>
    </row>
    <row r="152" spans="4:7" hidden="1">
      <c r="D152" s="87"/>
      <c r="G152" s="87"/>
    </row>
    <row r="153" spans="4:7" hidden="1">
      <c r="D153" s="87"/>
      <c r="G153" s="87"/>
    </row>
    <row r="154" spans="4:7" hidden="1">
      <c r="D154" s="87"/>
      <c r="G154" s="87"/>
    </row>
    <row r="155" spans="4:7" hidden="1">
      <c r="D155" s="87"/>
      <c r="G155" s="87"/>
    </row>
    <row r="156" spans="4:7" hidden="1">
      <c r="D156" s="87"/>
      <c r="G156" s="87"/>
    </row>
    <row r="157" spans="4:7" hidden="1">
      <c r="D157" s="87"/>
      <c r="G157" s="87"/>
    </row>
    <row r="158" spans="4:7" hidden="1">
      <c r="D158" s="87"/>
      <c r="G158" s="87"/>
    </row>
    <row r="159" spans="4:7" hidden="1">
      <c r="D159" s="87"/>
      <c r="G159" s="87"/>
    </row>
    <row r="160" spans="4:7" hidden="1">
      <c r="D160" s="87"/>
      <c r="G160" s="87"/>
    </row>
    <row r="161" spans="4:7" hidden="1">
      <c r="D161" s="87"/>
      <c r="G161" s="87"/>
    </row>
    <row r="162" spans="4:7" hidden="1">
      <c r="D162" s="87"/>
      <c r="G162" s="87"/>
    </row>
    <row r="163" spans="4:7" hidden="1">
      <c r="D163" s="87"/>
      <c r="G163" s="87"/>
    </row>
    <row r="164" spans="4:7" hidden="1">
      <c r="D164" s="87"/>
      <c r="G164" s="87"/>
    </row>
    <row r="165" spans="4:7" hidden="1">
      <c r="D165" s="87"/>
      <c r="G165" s="87"/>
    </row>
    <row r="166" spans="4:7" hidden="1">
      <c r="D166" s="87"/>
      <c r="G166" s="87"/>
    </row>
    <row r="167" spans="4:7" hidden="1">
      <c r="D167" s="87"/>
      <c r="G167" s="87"/>
    </row>
    <row r="168" spans="4:7" hidden="1">
      <c r="D168" s="87"/>
      <c r="G168" s="87"/>
    </row>
    <row r="169" spans="4:7" hidden="1">
      <c r="D169" s="87"/>
      <c r="G169" s="87"/>
    </row>
    <row r="170" spans="4:7" hidden="1">
      <c r="D170" s="87"/>
      <c r="G170" s="87"/>
    </row>
    <row r="171" spans="4:7" hidden="1">
      <c r="D171" s="87"/>
      <c r="G171" s="87"/>
    </row>
    <row r="172" spans="4:7" hidden="1">
      <c r="D172" s="87"/>
      <c r="G172" s="87"/>
    </row>
    <row r="173" spans="4:7" hidden="1">
      <c r="D173" s="87"/>
      <c r="G173" s="87"/>
    </row>
    <row r="174" spans="4:7" hidden="1">
      <c r="D174" s="87"/>
      <c r="G174" s="87"/>
    </row>
    <row r="175" spans="4:7" hidden="1">
      <c r="D175" s="87"/>
      <c r="G175" s="87"/>
    </row>
    <row r="176" spans="4:7" hidden="1">
      <c r="D176" s="87"/>
      <c r="G176" s="87"/>
    </row>
    <row r="177" spans="4:7" hidden="1">
      <c r="D177" s="87"/>
      <c r="G177" s="87"/>
    </row>
    <row r="178" spans="4:7" hidden="1">
      <c r="D178" s="87"/>
      <c r="G178" s="87"/>
    </row>
    <row r="179" spans="4:7" hidden="1">
      <c r="D179" s="87"/>
      <c r="G179" s="87"/>
    </row>
    <row r="180" spans="4:7" hidden="1">
      <c r="D180" s="87"/>
      <c r="G180" s="87"/>
    </row>
    <row r="181" spans="4:7" hidden="1">
      <c r="D181" s="87"/>
      <c r="G181" s="87"/>
    </row>
    <row r="182" spans="4:7" hidden="1">
      <c r="D182" s="87"/>
      <c r="G182" s="87"/>
    </row>
    <row r="183" spans="4:7" hidden="1">
      <c r="D183" s="87"/>
      <c r="G183" s="87"/>
    </row>
    <row r="184" spans="4:7" hidden="1">
      <c r="D184" s="87"/>
      <c r="G184" s="87"/>
    </row>
    <row r="185" spans="4:7" hidden="1">
      <c r="D185" s="87"/>
      <c r="G185" s="87"/>
    </row>
    <row r="186" spans="4:7" hidden="1">
      <c r="D186" s="87"/>
      <c r="G186" s="87"/>
    </row>
    <row r="187" spans="4:7" hidden="1">
      <c r="D187" s="87"/>
      <c r="G187" s="87"/>
    </row>
    <row r="188" spans="4:7" hidden="1">
      <c r="D188" s="87"/>
      <c r="G188" s="87"/>
    </row>
    <row r="189" spans="4:7" hidden="1">
      <c r="D189" s="87"/>
      <c r="G189" s="87"/>
    </row>
    <row r="190" spans="4:7" hidden="1">
      <c r="D190" s="87"/>
      <c r="G190" s="87"/>
    </row>
    <row r="191" spans="4:7" hidden="1">
      <c r="D191" s="87"/>
      <c r="G191" s="87"/>
    </row>
    <row r="192" spans="4:7" hidden="1">
      <c r="D192" s="87"/>
      <c r="G192" s="87"/>
    </row>
    <row r="193" spans="4:7" hidden="1">
      <c r="D193" s="87"/>
      <c r="G193" s="87"/>
    </row>
    <row r="194" spans="4:7" hidden="1">
      <c r="D194" s="87"/>
      <c r="G194" s="87"/>
    </row>
    <row r="195" spans="4:7" hidden="1">
      <c r="D195" s="87"/>
      <c r="G195" s="87"/>
    </row>
    <row r="196" spans="4:7" hidden="1">
      <c r="D196" s="87"/>
      <c r="G196" s="87"/>
    </row>
    <row r="197" spans="4:7" hidden="1">
      <c r="D197" s="87"/>
      <c r="G197" s="87"/>
    </row>
    <row r="198" spans="4:7" hidden="1">
      <c r="D198" s="87"/>
      <c r="G198" s="87"/>
    </row>
    <row r="199" spans="4:7" hidden="1">
      <c r="D199" s="87"/>
      <c r="G199" s="87"/>
    </row>
    <row r="200" spans="4:7" hidden="1">
      <c r="D200" s="87"/>
      <c r="G200" s="87"/>
    </row>
    <row r="201" spans="4:7" hidden="1">
      <c r="D201" s="87"/>
      <c r="G201" s="87"/>
    </row>
    <row r="202" spans="4:7" hidden="1">
      <c r="D202" s="87"/>
      <c r="G202" s="87"/>
    </row>
    <row r="203" spans="4:7" hidden="1">
      <c r="D203" s="87"/>
      <c r="G203" s="87"/>
    </row>
    <row r="204" spans="4:7" hidden="1">
      <c r="D204" s="87"/>
      <c r="G204" s="87"/>
    </row>
    <row r="205" spans="4:7" hidden="1">
      <c r="D205" s="87"/>
      <c r="G205" s="87"/>
    </row>
    <row r="206" spans="4:7" hidden="1">
      <c r="D206" s="87"/>
      <c r="G206" s="87"/>
    </row>
    <row r="207" spans="4:7" hidden="1">
      <c r="D207" s="87"/>
      <c r="G207" s="87"/>
    </row>
    <row r="208" spans="4:7" hidden="1">
      <c r="D208" s="87"/>
      <c r="G208" s="87"/>
    </row>
    <row r="209" spans="4:7" hidden="1">
      <c r="D209" s="87"/>
      <c r="G209" s="87"/>
    </row>
    <row r="210" spans="4:7" hidden="1">
      <c r="D210" s="87"/>
      <c r="G210" s="87"/>
    </row>
    <row r="211" spans="4:7" hidden="1">
      <c r="D211" s="87"/>
      <c r="G211" s="87"/>
    </row>
    <row r="212" spans="4:7" hidden="1">
      <c r="D212" s="87"/>
      <c r="G212" s="87"/>
    </row>
    <row r="213" spans="4:7" hidden="1">
      <c r="D213" s="87"/>
      <c r="G213" s="87"/>
    </row>
    <row r="214" spans="4:7" hidden="1">
      <c r="D214" s="87"/>
      <c r="G214" s="87"/>
    </row>
    <row r="215" spans="4:7" hidden="1">
      <c r="D215" s="87"/>
      <c r="G215" s="87"/>
    </row>
    <row r="216" spans="4:7" hidden="1">
      <c r="D216" s="87"/>
      <c r="G216" s="87"/>
    </row>
    <row r="217" spans="4:7" hidden="1">
      <c r="D217" s="87"/>
      <c r="G217" s="87"/>
    </row>
    <row r="218" spans="4:7" hidden="1">
      <c r="D218" s="87"/>
      <c r="G218" s="87"/>
    </row>
    <row r="219" spans="4:7" hidden="1">
      <c r="D219" s="87"/>
      <c r="G219" s="87"/>
    </row>
    <row r="220" spans="4:7" hidden="1">
      <c r="D220" s="87"/>
      <c r="G220" s="87"/>
    </row>
    <row r="221" spans="4:7" hidden="1">
      <c r="D221" s="87"/>
      <c r="G221" s="87"/>
    </row>
    <row r="222" spans="4:7" hidden="1">
      <c r="D222" s="87"/>
      <c r="G222" s="87"/>
    </row>
    <row r="223" spans="4:7" hidden="1">
      <c r="D223" s="87"/>
      <c r="G223" s="87"/>
    </row>
    <row r="224" spans="4:7" hidden="1">
      <c r="D224" s="87"/>
      <c r="G224" s="87"/>
    </row>
    <row r="225" spans="4:7" hidden="1">
      <c r="D225" s="87"/>
      <c r="G225" s="87"/>
    </row>
    <row r="226" spans="4:7" hidden="1">
      <c r="D226" s="87"/>
      <c r="G226" s="87"/>
    </row>
    <row r="227" spans="4:7" hidden="1">
      <c r="D227" s="87"/>
      <c r="G227" s="87"/>
    </row>
    <row r="228" spans="4:7" hidden="1">
      <c r="D228" s="87"/>
      <c r="G228" s="87"/>
    </row>
    <row r="229" spans="4:7" hidden="1">
      <c r="D229" s="87"/>
      <c r="G229" s="87"/>
    </row>
    <row r="230" spans="4:7" hidden="1">
      <c r="D230" s="87"/>
      <c r="G230" s="87"/>
    </row>
    <row r="231" spans="4:7" hidden="1">
      <c r="D231" s="87"/>
      <c r="G231" s="87"/>
    </row>
    <row r="232" spans="4:7" hidden="1">
      <c r="D232" s="87"/>
      <c r="G232" s="87"/>
    </row>
    <row r="233" spans="4:7" hidden="1">
      <c r="D233" s="87"/>
      <c r="G233" s="87"/>
    </row>
    <row r="234" spans="4:7" hidden="1">
      <c r="D234" s="87"/>
      <c r="G234" s="87"/>
    </row>
    <row r="235" spans="4:7" hidden="1">
      <c r="D235" s="87"/>
      <c r="G235" s="87"/>
    </row>
    <row r="236" spans="4:7" hidden="1">
      <c r="D236" s="87"/>
      <c r="G236" s="87"/>
    </row>
    <row r="237" spans="4:7" hidden="1">
      <c r="D237" s="87"/>
      <c r="G237" s="87"/>
    </row>
    <row r="238" spans="4:7" hidden="1">
      <c r="D238" s="87"/>
      <c r="G238" s="87"/>
    </row>
    <row r="239" spans="4:7" hidden="1">
      <c r="D239" s="87"/>
      <c r="G239" s="87"/>
    </row>
    <row r="240" spans="4:7" hidden="1">
      <c r="D240" s="87"/>
      <c r="G240" s="87"/>
    </row>
    <row r="241" spans="4:7" hidden="1">
      <c r="D241" s="87"/>
      <c r="G241" s="87"/>
    </row>
    <row r="242" spans="4:7" hidden="1">
      <c r="D242" s="87"/>
      <c r="G242" s="87"/>
    </row>
    <row r="243" spans="4:7" hidden="1">
      <c r="D243" s="87"/>
      <c r="G243" s="87"/>
    </row>
    <row r="244" spans="4:7" hidden="1">
      <c r="D244" s="87"/>
      <c r="G244" s="87"/>
    </row>
    <row r="245" spans="4:7" hidden="1">
      <c r="D245" s="87"/>
      <c r="G245" s="87"/>
    </row>
    <row r="246" spans="4:7" hidden="1">
      <c r="D246" s="87"/>
      <c r="G246" s="87"/>
    </row>
    <row r="247" spans="4:7" hidden="1">
      <c r="D247" s="87"/>
      <c r="G247" s="87"/>
    </row>
    <row r="248" spans="4:7" hidden="1">
      <c r="D248" s="87"/>
      <c r="G248" s="87"/>
    </row>
    <row r="249" spans="4:7" hidden="1">
      <c r="D249" s="87"/>
      <c r="G249" s="87"/>
    </row>
    <row r="250" spans="4:7" hidden="1">
      <c r="D250" s="87"/>
      <c r="G250" s="87"/>
    </row>
    <row r="251" spans="4:7" hidden="1">
      <c r="D251" s="87"/>
      <c r="G251" s="87"/>
    </row>
    <row r="252" spans="4:7" hidden="1">
      <c r="D252" s="87"/>
      <c r="G252" s="87"/>
    </row>
    <row r="253" spans="4:7" hidden="1">
      <c r="D253" s="87"/>
      <c r="G253" s="87"/>
    </row>
    <row r="254" spans="4:7" hidden="1">
      <c r="D254" s="87"/>
      <c r="G254" s="87"/>
    </row>
    <row r="255" spans="4:7" hidden="1">
      <c r="D255" s="87"/>
      <c r="G255" s="87"/>
    </row>
    <row r="256" spans="4:7" hidden="1">
      <c r="D256" s="87"/>
      <c r="G256" s="87"/>
    </row>
    <row r="257" spans="4:7" hidden="1">
      <c r="D257" s="87"/>
      <c r="G257" s="87"/>
    </row>
    <row r="258" spans="4:7" hidden="1">
      <c r="D258" s="87"/>
      <c r="G258" s="87"/>
    </row>
    <row r="259" spans="4:7" hidden="1">
      <c r="D259" s="87"/>
      <c r="G259" s="87"/>
    </row>
    <row r="260" spans="4:7" hidden="1">
      <c r="D260" s="87"/>
      <c r="G260" s="87"/>
    </row>
    <row r="261" spans="4:7" hidden="1">
      <c r="D261" s="87"/>
      <c r="G261" s="87"/>
    </row>
    <row r="262" spans="4:7" hidden="1">
      <c r="D262" s="87"/>
      <c r="G262" s="87"/>
    </row>
    <row r="263" spans="4:7" hidden="1">
      <c r="D263" s="87"/>
      <c r="G263" s="87"/>
    </row>
    <row r="264" spans="4:7" hidden="1">
      <c r="D264" s="87"/>
      <c r="G264" s="87"/>
    </row>
    <row r="265" spans="4:7" hidden="1">
      <c r="D265" s="87"/>
      <c r="G265" s="87"/>
    </row>
    <row r="266" spans="4:7" hidden="1">
      <c r="D266" s="87"/>
      <c r="G266" s="87"/>
    </row>
    <row r="267" spans="4:7" hidden="1">
      <c r="D267" s="87"/>
      <c r="G267" s="87"/>
    </row>
    <row r="268" spans="4:7" hidden="1">
      <c r="D268" s="87"/>
      <c r="G268" s="87"/>
    </row>
    <row r="269" spans="4:7" hidden="1">
      <c r="D269" s="87"/>
      <c r="G269" s="87"/>
    </row>
    <row r="270" spans="4:7" hidden="1">
      <c r="D270" s="87"/>
      <c r="G270" s="87"/>
    </row>
    <row r="271" spans="4:7" hidden="1">
      <c r="D271" s="87"/>
      <c r="G271" s="87"/>
    </row>
    <row r="272" spans="4:7" hidden="1">
      <c r="D272" s="87"/>
      <c r="G272" s="87"/>
    </row>
    <row r="273" spans="4:7" hidden="1">
      <c r="D273" s="87"/>
      <c r="G273" s="87"/>
    </row>
    <row r="274" spans="4:7" hidden="1">
      <c r="D274" s="87"/>
      <c r="G274" s="87"/>
    </row>
    <row r="275" spans="4:7" hidden="1">
      <c r="D275" s="87"/>
      <c r="G275" s="87"/>
    </row>
    <row r="276" spans="4:7" hidden="1">
      <c r="D276" s="87"/>
      <c r="G276" s="87"/>
    </row>
    <row r="277" spans="4:7" hidden="1">
      <c r="D277" s="87"/>
      <c r="G277" s="87"/>
    </row>
    <row r="278" spans="4:7" hidden="1">
      <c r="D278" s="87"/>
      <c r="G278" s="87"/>
    </row>
    <row r="279" spans="4:7" hidden="1">
      <c r="D279" s="87"/>
      <c r="G279" s="87"/>
    </row>
    <row r="280" spans="4:7" hidden="1">
      <c r="D280" s="87"/>
      <c r="G280" s="87"/>
    </row>
    <row r="281" spans="4:7" hidden="1">
      <c r="D281" s="87"/>
      <c r="G281" s="87"/>
    </row>
    <row r="282" spans="4:7" hidden="1">
      <c r="D282" s="87"/>
      <c r="G282" s="87"/>
    </row>
    <row r="283" spans="4:7" hidden="1">
      <c r="D283" s="87"/>
      <c r="G283" s="87"/>
    </row>
    <row r="284" spans="4:7" hidden="1">
      <c r="D284" s="87"/>
      <c r="G284" s="87"/>
    </row>
    <row r="285" spans="4:7" hidden="1">
      <c r="D285" s="87"/>
      <c r="G285" s="87"/>
    </row>
    <row r="286" spans="4:7" hidden="1">
      <c r="D286" s="87"/>
      <c r="G286" s="87"/>
    </row>
    <row r="287" spans="4:7" hidden="1">
      <c r="D287" s="87"/>
      <c r="G287" s="87"/>
    </row>
    <row r="288" spans="4:7" hidden="1">
      <c r="D288" s="87"/>
      <c r="G288" s="87"/>
    </row>
    <row r="289" spans="4:7" hidden="1">
      <c r="D289" s="87"/>
      <c r="G289" s="87"/>
    </row>
    <row r="290" spans="4:7" hidden="1">
      <c r="D290" s="87"/>
      <c r="G290" s="87"/>
    </row>
    <row r="291" spans="4:7" hidden="1">
      <c r="D291" s="87"/>
      <c r="G291" s="87"/>
    </row>
    <row r="292" spans="4:7" hidden="1">
      <c r="D292" s="87"/>
      <c r="G292" s="87"/>
    </row>
    <row r="293" spans="4:7" hidden="1">
      <c r="D293" s="87"/>
      <c r="G293" s="87"/>
    </row>
    <row r="294" spans="4:7" hidden="1">
      <c r="D294" s="87"/>
      <c r="G294" s="87"/>
    </row>
    <row r="295" spans="4:7" hidden="1">
      <c r="D295" s="87"/>
      <c r="G295" s="87"/>
    </row>
    <row r="296" spans="4:7" hidden="1">
      <c r="D296" s="87"/>
      <c r="G296" s="87"/>
    </row>
    <row r="297" spans="4:7" hidden="1">
      <c r="D297" s="87"/>
      <c r="G297" s="87"/>
    </row>
    <row r="298" spans="4:7" hidden="1">
      <c r="D298" s="87"/>
      <c r="G298" s="87"/>
    </row>
    <row r="299" spans="4:7" hidden="1">
      <c r="D299" s="87"/>
      <c r="G299" s="87"/>
    </row>
    <row r="300" spans="4:7" hidden="1">
      <c r="D300" s="87"/>
      <c r="G300" s="87"/>
    </row>
    <row r="301" spans="4:7" hidden="1">
      <c r="D301" s="87"/>
      <c r="G301" s="87"/>
    </row>
    <row r="302" spans="4:7" hidden="1">
      <c r="D302" s="87"/>
      <c r="G302" s="87"/>
    </row>
    <row r="303" spans="4:7" hidden="1">
      <c r="D303" s="87"/>
      <c r="G303" s="87"/>
    </row>
    <row r="304" spans="4:7" hidden="1">
      <c r="D304" s="87"/>
      <c r="G304" s="87"/>
    </row>
    <row r="305" spans="4:7" hidden="1">
      <c r="D305" s="87"/>
      <c r="G305" s="87"/>
    </row>
    <row r="306" spans="4:7" hidden="1">
      <c r="D306" s="87"/>
      <c r="G306" s="87"/>
    </row>
    <row r="307" spans="4:7" hidden="1">
      <c r="D307" s="87"/>
      <c r="G307" s="87"/>
    </row>
    <row r="308" spans="4:7" hidden="1">
      <c r="D308" s="87"/>
      <c r="G308" s="87"/>
    </row>
    <row r="309" spans="4:7" hidden="1">
      <c r="D309" s="87"/>
      <c r="G309" s="87"/>
    </row>
    <row r="310" spans="4:7" hidden="1">
      <c r="D310" s="87"/>
      <c r="G310" s="87"/>
    </row>
    <row r="311" spans="4:7" hidden="1">
      <c r="D311" s="87"/>
      <c r="G311" s="87"/>
    </row>
    <row r="312" spans="4:7" hidden="1">
      <c r="D312" s="87"/>
      <c r="G312" s="87"/>
    </row>
    <row r="313" spans="4:7" hidden="1">
      <c r="D313" s="87"/>
      <c r="G313" s="87"/>
    </row>
    <row r="314" spans="4:7" hidden="1">
      <c r="D314" s="87"/>
      <c r="G314" s="87"/>
    </row>
    <row r="315" spans="4:7" hidden="1">
      <c r="D315" s="87"/>
      <c r="G315" s="87"/>
    </row>
    <row r="316" spans="4:7" hidden="1">
      <c r="D316" s="87"/>
      <c r="G316" s="87"/>
    </row>
    <row r="317" spans="4:7" hidden="1">
      <c r="D317" s="87"/>
      <c r="G317" s="87"/>
    </row>
    <row r="318" spans="4:7" hidden="1">
      <c r="D318" s="87"/>
      <c r="G318" s="87"/>
    </row>
    <row r="319" spans="4:7" hidden="1">
      <c r="D319" s="87"/>
      <c r="G319" s="87"/>
    </row>
    <row r="320" spans="4:7" hidden="1">
      <c r="D320" s="87"/>
      <c r="G320" s="87"/>
    </row>
    <row r="321" spans="4:7" hidden="1">
      <c r="D321" s="87"/>
      <c r="G321" s="87"/>
    </row>
    <row r="322" spans="4:7" hidden="1">
      <c r="D322" s="87"/>
      <c r="G322" s="87"/>
    </row>
    <row r="323" spans="4:7" hidden="1">
      <c r="D323" s="87"/>
      <c r="G323" s="87"/>
    </row>
    <row r="324" spans="4:7" hidden="1">
      <c r="D324" s="87"/>
      <c r="G324" s="87"/>
    </row>
    <row r="325" spans="4:7" hidden="1">
      <c r="D325" s="87"/>
      <c r="G325" s="87"/>
    </row>
    <row r="326" spans="4:7" hidden="1">
      <c r="D326" s="87"/>
      <c r="G326" s="87"/>
    </row>
    <row r="327" spans="4:7" hidden="1">
      <c r="D327" s="87"/>
      <c r="G327" s="87"/>
    </row>
    <row r="328" spans="4:7" hidden="1">
      <c r="D328" s="87"/>
      <c r="G328" s="87"/>
    </row>
    <row r="329" spans="4:7" hidden="1">
      <c r="D329" s="87"/>
      <c r="G329" s="87"/>
    </row>
    <row r="330" spans="4:7" hidden="1">
      <c r="D330" s="87"/>
      <c r="G330" s="87"/>
    </row>
    <row r="331" spans="4:7" hidden="1">
      <c r="D331" s="87"/>
      <c r="G331" s="87"/>
    </row>
    <row r="332" spans="4:7" hidden="1">
      <c r="D332" s="87"/>
      <c r="G332" s="87"/>
    </row>
    <row r="333" spans="4:7" hidden="1">
      <c r="D333" s="87"/>
      <c r="G333" s="87"/>
    </row>
    <row r="334" spans="4:7" hidden="1">
      <c r="D334" s="87"/>
      <c r="G334" s="87"/>
    </row>
    <row r="335" spans="4:7" hidden="1">
      <c r="D335" s="87"/>
      <c r="G335" s="87"/>
    </row>
    <row r="336" spans="4:7" hidden="1">
      <c r="D336" s="87"/>
      <c r="G336" s="87"/>
    </row>
    <row r="337" spans="4:7" hidden="1">
      <c r="D337" s="87"/>
      <c r="G337" s="87"/>
    </row>
    <row r="338" spans="4:7" hidden="1">
      <c r="D338" s="87"/>
      <c r="G338" s="87"/>
    </row>
    <row r="339" spans="4:7" hidden="1">
      <c r="D339" s="87"/>
      <c r="G339" s="87"/>
    </row>
    <row r="340" spans="4:7" hidden="1">
      <c r="D340" s="87"/>
      <c r="G340" s="87"/>
    </row>
    <row r="341" spans="4:7" hidden="1">
      <c r="D341" s="87"/>
      <c r="G341" s="87"/>
    </row>
    <row r="342" spans="4:7" hidden="1">
      <c r="D342" s="87"/>
      <c r="G342" s="87"/>
    </row>
    <row r="343" spans="4:7" hidden="1">
      <c r="D343" s="87"/>
      <c r="G343" s="87"/>
    </row>
    <row r="344" spans="4:7" hidden="1">
      <c r="D344" s="87"/>
      <c r="G344" s="87"/>
    </row>
    <row r="345" spans="4:7" hidden="1">
      <c r="D345" s="87"/>
      <c r="G345" s="87"/>
    </row>
    <row r="346" spans="4:7" hidden="1">
      <c r="D346" s="87"/>
      <c r="G346" s="87"/>
    </row>
    <row r="347" spans="4:7" hidden="1">
      <c r="D347" s="87"/>
      <c r="G347" s="87"/>
    </row>
    <row r="348" spans="4:7" hidden="1">
      <c r="D348" s="87"/>
      <c r="G348" s="87"/>
    </row>
    <row r="349" spans="4:7" hidden="1">
      <c r="D349" s="87"/>
      <c r="G349" s="87"/>
    </row>
    <row r="350" spans="4:7" hidden="1">
      <c r="D350" s="87"/>
      <c r="G350" s="87"/>
    </row>
    <row r="351" spans="4:7" hidden="1">
      <c r="D351" s="87"/>
      <c r="G351" s="87"/>
    </row>
    <row r="352" spans="4:7" hidden="1">
      <c r="D352" s="87"/>
      <c r="G352" s="87"/>
    </row>
    <row r="353" spans="4:7" hidden="1">
      <c r="D353" s="87"/>
      <c r="G353" s="87"/>
    </row>
    <row r="354" spans="4:7" hidden="1">
      <c r="D354" s="87"/>
      <c r="G354" s="87"/>
    </row>
    <row r="355" spans="4:7" hidden="1">
      <c r="D355" s="87"/>
      <c r="G355" s="87"/>
    </row>
    <row r="356" spans="4:7" hidden="1">
      <c r="D356" s="87"/>
      <c r="G356" s="87"/>
    </row>
    <row r="357" spans="4:7" hidden="1">
      <c r="D357" s="87"/>
      <c r="G357" s="87"/>
    </row>
    <row r="358" spans="4:7" hidden="1">
      <c r="D358" s="87"/>
      <c r="G358" s="87"/>
    </row>
    <row r="359" spans="4:7" hidden="1">
      <c r="D359" s="87"/>
      <c r="G359" s="87"/>
    </row>
    <row r="360" spans="4:7" hidden="1">
      <c r="D360" s="87"/>
      <c r="G360" s="87"/>
    </row>
    <row r="361" spans="4:7" hidden="1">
      <c r="D361" s="87"/>
      <c r="G361" s="87"/>
    </row>
    <row r="362" spans="4:7" hidden="1">
      <c r="D362" s="87"/>
      <c r="G362" s="87"/>
    </row>
    <row r="363" spans="4:7" hidden="1">
      <c r="D363" s="87"/>
      <c r="G363" s="87"/>
    </row>
    <row r="364" spans="4:7" hidden="1">
      <c r="D364" s="87"/>
      <c r="G364" s="87"/>
    </row>
    <row r="365" spans="4:7" hidden="1">
      <c r="D365" s="87"/>
      <c r="G365" s="87"/>
    </row>
    <row r="366" spans="4:7" hidden="1">
      <c r="D366" s="87"/>
      <c r="G366" s="87"/>
    </row>
    <row r="367" spans="4:7" hidden="1">
      <c r="D367" s="87"/>
      <c r="G367" s="87"/>
    </row>
    <row r="368" spans="4:7" hidden="1">
      <c r="D368" s="87"/>
      <c r="G368" s="87"/>
    </row>
    <row r="369" spans="4:7" hidden="1">
      <c r="D369" s="87"/>
      <c r="G369" s="87"/>
    </row>
    <row r="370" spans="4:7" hidden="1">
      <c r="D370" s="87"/>
      <c r="G370" s="87"/>
    </row>
    <row r="371" spans="4:7" hidden="1">
      <c r="D371" s="87"/>
      <c r="G371" s="87"/>
    </row>
    <row r="372" spans="4:7" hidden="1">
      <c r="D372" s="87"/>
      <c r="G372" s="87"/>
    </row>
    <row r="373" spans="4:7" hidden="1">
      <c r="D373" s="87"/>
      <c r="G373" s="87"/>
    </row>
    <row r="374" spans="4:7" hidden="1">
      <c r="D374" s="87"/>
      <c r="G374" s="87"/>
    </row>
    <row r="375" spans="4:7" hidden="1">
      <c r="D375" s="87"/>
      <c r="G375" s="87"/>
    </row>
    <row r="376" spans="4:7" hidden="1">
      <c r="D376" s="87"/>
      <c r="G376" s="87"/>
    </row>
    <row r="377" spans="4:7" hidden="1">
      <c r="D377" s="87"/>
      <c r="G377" s="87"/>
    </row>
    <row r="378" spans="4:7" hidden="1">
      <c r="D378" s="87"/>
      <c r="G378" s="87"/>
    </row>
    <row r="379" spans="4:7" hidden="1">
      <c r="D379" s="87"/>
      <c r="G379" s="87"/>
    </row>
    <row r="380" spans="4:7" hidden="1">
      <c r="D380" s="87"/>
      <c r="G380" s="87"/>
    </row>
    <row r="381" spans="4:7" hidden="1">
      <c r="D381" s="87"/>
      <c r="G381" s="87"/>
    </row>
    <row r="382" spans="4:7" hidden="1">
      <c r="D382" s="87"/>
      <c r="G382" s="87"/>
    </row>
    <row r="383" spans="4:7" hidden="1">
      <c r="D383" s="87"/>
      <c r="G383" s="87"/>
    </row>
    <row r="384" spans="4:7" hidden="1">
      <c r="D384" s="87"/>
      <c r="G384" s="87"/>
    </row>
    <row r="385" spans="4:7" hidden="1">
      <c r="D385" s="87"/>
      <c r="G385" s="87"/>
    </row>
    <row r="386" spans="4:7" hidden="1">
      <c r="D386" s="87"/>
      <c r="G386" s="87"/>
    </row>
    <row r="387" spans="4:7" hidden="1">
      <c r="D387" s="87"/>
      <c r="G387" s="87"/>
    </row>
    <row r="388" spans="4:7" hidden="1">
      <c r="D388" s="87"/>
      <c r="G388" s="87"/>
    </row>
    <row r="389" spans="4:7" hidden="1">
      <c r="D389" s="87"/>
      <c r="G389" s="87"/>
    </row>
    <row r="390" spans="4:7" hidden="1">
      <c r="D390" s="87"/>
      <c r="G390" s="87"/>
    </row>
    <row r="391" spans="4:7" hidden="1">
      <c r="D391" s="87"/>
      <c r="G391" s="87"/>
    </row>
    <row r="392" spans="4:7" hidden="1">
      <c r="D392" s="87"/>
      <c r="G392" s="87"/>
    </row>
    <row r="393" spans="4:7" hidden="1">
      <c r="D393" s="87"/>
      <c r="G393" s="87"/>
    </row>
    <row r="394" spans="4:7" hidden="1">
      <c r="D394" s="87"/>
      <c r="G394" s="87"/>
    </row>
    <row r="395" spans="4:7" hidden="1">
      <c r="D395" s="87"/>
      <c r="G395" s="87"/>
    </row>
    <row r="396" spans="4:7" hidden="1">
      <c r="D396" s="87"/>
      <c r="G396" s="87"/>
    </row>
    <row r="397" spans="4:7" hidden="1">
      <c r="D397" s="87"/>
      <c r="G397" s="87"/>
    </row>
    <row r="398" spans="4:7" hidden="1">
      <c r="D398" s="87"/>
      <c r="G398" s="87"/>
    </row>
    <row r="399" spans="4:7" hidden="1">
      <c r="D399" s="87"/>
      <c r="G399" s="87"/>
    </row>
    <row r="400" spans="4:7" hidden="1">
      <c r="D400" s="87"/>
      <c r="G400" s="87"/>
    </row>
    <row r="401" spans="4:7" hidden="1">
      <c r="D401" s="87"/>
      <c r="G401" s="87"/>
    </row>
    <row r="402" spans="4:7" hidden="1">
      <c r="D402" s="87"/>
      <c r="G402" s="87"/>
    </row>
    <row r="403" spans="4:7" hidden="1">
      <c r="D403" s="87"/>
      <c r="G403" s="87"/>
    </row>
    <row r="404" spans="4:7" hidden="1">
      <c r="D404" s="87"/>
      <c r="G404" s="87"/>
    </row>
    <row r="405" spans="4:7" hidden="1">
      <c r="D405" s="87"/>
      <c r="G405" s="87"/>
    </row>
    <row r="406" spans="4:7" hidden="1">
      <c r="D406" s="87"/>
      <c r="G406" s="87"/>
    </row>
    <row r="407" spans="4:7" hidden="1">
      <c r="D407" s="87"/>
      <c r="G407" s="87"/>
    </row>
    <row r="408" spans="4:7" hidden="1">
      <c r="D408" s="87"/>
      <c r="G408" s="87"/>
    </row>
    <row r="409" spans="4:7" hidden="1">
      <c r="D409" s="87"/>
      <c r="G409" s="87"/>
    </row>
    <row r="410" spans="4:7" hidden="1">
      <c r="D410" s="87"/>
      <c r="G410" s="87"/>
    </row>
    <row r="411" spans="4:7" hidden="1">
      <c r="D411" s="87"/>
      <c r="G411" s="87"/>
    </row>
    <row r="412" spans="4:7" hidden="1">
      <c r="D412" s="87"/>
      <c r="G412" s="87"/>
    </row>
    <row r="413" spans="4:7" hidden="1">
      <c r="D413" s="87"/>
      <c r="G413" s="87"/>
    </row>
    <row r="414" spans="4:7" hidden="1">
      <c r="D414" s="87"/>
      <c r="G414" s="87"/>
    </row>
    <row r="415" spans="4:7" hidden="1">
      <c r="D415" s="87"/>
      <c r="G415" s="87"/>
    </row>
    <row r="416" spans="4:7" hidden="1">
      <c r="D416" s="87"/>
      <c r="G416" s="87"/>
    </row>
    <row r="417" spans="4:7" hidden="1">
      <c r="D417" s="87"/>
      <c r="G417" s="87"/>
    </row>
    <row r="418" spans="4:7" hidden="1">
      <c r="D418" s="87"/>
      <c r="G418" s="87"/>
    </row>
    <row r="419" spans="4:7" hidden="1">
      <c r="D419" s="87"/>
      <c r="G419" s="87"/>
    </row>
    <row r="420" spans="4:7" hidden="1">
      <c r="D420" s="87"/>
      <c r="G420" s="87"/>
    </row>
    <row r="421" spans="4:7" hidden="1">
      <c r="D421" s="87"/>
      <c r="G421" s="87"/>
    </row>
    <row r="422" spans="4:7" hidden="1">
      <c r="D422" s="87"/>
      <c r="G422" s="87"/>
    </row>
    <row r="423" spans="4:7" hidden="1">
      <c r="D423" s="87"/>
      <c r="G423" s="87"/>
    </row>
    <row r="424" spans="4:7" hidden="1">
      <c r="D424" s="87"/>
      <c r="G424" s="87"/>
    </row>
    <row r="425" spans="4:7" hidden="1">
      <c r="D425" s="87"/>
      <c r="G425" s="87"/>
    </row>
    <row r="426" spans="4:7" hidden="1">
      <c r="D426" s="87"/>
      <c r="G426" s="87"/>
    </row>
    <row r="427" spans="4:7" hidden="1">
      <c r="D427" s="87"/>
      <c r="G427" s="87"/>
    </row>
    <row r="428" spans="4:7" hidden="1">
      <c r="D428" s="87"/>
      <c r="G428" s="87"/>
    </row>
    <row r="429" spans="4:7" hidden="1">
      <c r="D429" s="87"/>
      <c r="G429" s="87"/>
    </row>
    <row r="430" spans="4:7" hidden="1">
      <c r="D430" s="87"/>
      <c r="G430" s="87"/>
    </row>
    <row r="431" spans="4:7" hidden="1">
      <c r="D431" s="87"/>
      <c r="G431" s="87"/>
    </row>
    <row r="432" spans="4:7" hidden="1">
      <c r="D432" s="87"/>
      <c r="G432" s="87"/>
    </row>
    <row r="433" spans="4:7" hidden="1">
      <c r="D433" s="87"/>
      <c r="G433" s="87"/>
    </row>
    <row r="434" spans="4:7" hidden="1">
      <c r="D434" s="87"/>
      <c r="G434" s="87"/>
    </row>
    <row r="435" spans="4:7" hidden="1">
      <c r="D435" s="87"/>
      <c r="G435" s="87"/>
    </row>
    <row r="436" spans="4:7" hidden="1">
      <c r="D436" s="87"/>
      <c r="G436" s="87"/>
    </row>
    <row r="437" spans="4:7" hidden="1">
      <c r="D437" s="87"/>
      <c r="G437" s="87"/>
    </row>
    <row r="438" spans="4:7" hidden="1">
      <c r="D438" s="87"/>
      <c r="G438" s="87"/>
    </row>
    <row r="439" spans="4:7" hidden="1">
      <c r="D439" s="87"/>
      <c r="G439" s="87"/>
    </row>
    <row r="440" spans="4:7" hidden="1">
      <c r="D440" s="87"/>
      <c r="G440" s="87"/>
    </row>
    <row r="441" spans="4:7" hidden="1">
      <c r="D441" s="87"/>
      <c r="G441" s="87"/>
    </row>
    <row r="442" spans="4:7" hidden="1">
      <c r="D442" s="87"/>
      <c r="G442" s="87"/>
    </row>
    <row r="443" spans="4:7" hidden="1">
      <c r="D443" s="87"/>
      <c r="G443" s="87"/>
    </row>
    <row r="444" spans="4:7" hidden="1">
      <c r="D444" s="87"/>
      <c r="G444" s="87"/>
    </row>
    <row r="445" spans="4:7" hidden="1">
      <c r="D445" s="87"/>
      <c r="G445" s="87"/>
    </row>
    <row r="446" spans="4:7" hidden="1">
      <c r="D446" s="87"/>
      <c r="G446" s="87"/>
    </row>
    <row r="447" spans="4:7" hidden="1">
      <c r="D447" s="87"/>
      <c r="G447" s="87"/>
    </row>
    <row r="448" spans="4:7" hidden="1">
      <c r="D448" s="87"/>
      <c r="G448" s="87"/>
    </row>
    <row r="449" spans="4:7" hidden="1">
      <c r="D449" s="87"/>
      <c r="G449" s="87"/>
    </row>
    <row r="450" spans="4:7" hidden="1">
      <c r="D450" s="87"/>
      <c r="G450" s="87"/>
    </row>
    <row r="451" spans="4:7" hidden="1">
      <c r="D451" s="87"/>
      <c r="G451" s="87"/>
    </row>
    <row r="452" spans="4:7" hidden="1">
      <c r="D452" s="87"/>
      <c r="G452" s="87"/>
    </row>
    <row r="453" spans="4:7" hidden="1">
      <c r="D453" s="87"/>
      <c r="G453" s="87"/>
    </row>
    <row r="454" spans="4:7" hidden="1">
      <c r="D454" s="87"/>
      <c r="G454" s="87"/>
    </row>
    <row r="455" spans="4:7" hidden="1">
      <c r="D455" s="87"/>
      <c r="G455" s="87"/>
    </row>
    <row r="456" spans="4:7" hidden="1">
      <c r="D456" s="87"/>
      <c r="G456" s="87"/>
    </row>
    <row r="457" spans="4:7" hidden="1">
      <c r="D457" s="87"/>
      <c r="G457" s="87"/>
    </row>
    <row r="458" spans="4:7" hidden="1">
      <c r="D458" s="87"/>
      <c r="G458" s="87"/>
    </row>
    <row r="459" spans="4:7" hidden="1">
      <c r="D459" s="87"/>
      <c r="G459" s="87"/>
    </row>
    <row r="460" spans="4:7" hidden="1">
      <c r="D460" s="87"/>
      <c r="G460" s="87"/>
    </row>
    <row r="461" spans="4:7" hidden="1">
      <c r="D461" s="87"/>
      <c r="G461" s="87"/>
    </row>
    <row r="462" spans="4:7" hidden="1">
      <c r="D462" s="87"/>
      <c r="G462" s="87"/>
    </row>
    <row r="463" spans="4:7" hidden="1">
      <c r="D463" s="87"/>
      <c r="G463" s="87"/>
    </row>
    <row r="464" spans="4:7" hidden="1">
      <c r="D464" s="87"/>
      <c r="G464" s="87"/>
    </row>
    <row r="465" spans="4:7" hidden="1">
      <c r="D465" s="87"/>
      <c r="G465" s="87"/>
    </row>
    <row r="466" spans="4:7" hidden="1">
      <c r="D466" s="87"/>
      <c r="G466" s="87"/>
    </row>
    <row r="467" spans="4:7" hidden="1">
      <c r="D467" s="87"/>
      <c r="G467" s="87"/>
    </row>
    <row r="468" spans="4:7" hidden="1">
      <c r="D468" s="87"/>
      <c r="G468" s="87"/>
    </row>
    <row r="469" spans="4:7" hidden="1">
      <c r="D469" s="87"/>
      <c r="G469" s="87"/>
    </row>
    <row r="470" spans="4:7" hidden="1">
      <c r="D470" s="87"/>
      <c r="G470" s="87"/>
    </row>
    <row r="471" spans="4:7" hidden="1">
      <c r="D471" s="87"/>
      <c r="G471" s="87"/>
    </row>
    <row r="472" spans="4:7" hidden="1">
      <c r="D472" s="87"/>
      <c r="G472" s="87"/>
    </row>
    <row r="473" spans="4:7" hidden="1">
      <c r="D473" s="87"/>
      <c r="G473" s="87"/>
    </row>
    <row r="474" spans="4:7" hidden="1">
      <c r="D474" s="87"/>
      <c r="G474" s="87"/>
    </row>
    <row r="475" spans="4:7" hidden="1">
      <c r="D475" s="87"/>
      <c r="G475" s="87"/>
    </row>
    <row r="476" spans="4:7" hidden="1">
      <c r="D476" s="87"/>
      <c r="G476" s="87"/>
    </row>
    <row r="477" spans="4:7" hidden="1">
      <c r="D477" s="87"/>
      <c r="G477" s="87"/>
    </row>
    <row r="478" spans="4:7" hidden="1">
      <c r="D478" s="87"/>
      <c r="G478" s="87"/>
    </row>
    <row r="479" spans="4:7" hidden="1">
      <c r="D479" s="87"/>
      <c r="G479" s="87"/>
    </row>
    <row r="480" spans="4:7" hidden="1">
      <c r="D480" s="87"/>
      <c r="G480" s="87"/>
    </row>
    <row r="481" spans="4:7" hidden="1">
      <c r="D481" s="87"/>
      <c r="G481" s="87"/>
    </row>
    <row r="482" spans="4:7" hidden="1">
      <c r="D482" s="87"/>
      <c r="G482" s="87"/>
    </row>
    <row r="483" spans="4:7" hidden="1">
      <c r="D483" s="87"/>
      <c r="G483" s="87"/>
    </row>
    <row r="484" spans="4:7" hidden="1">
      <c r="D484" s="87"/>
      <c r="G484" s="87"/>
    </row>
    <row r="485" spans="4:7" hidden="1">
      <c r="D485" s="87"/>
      <c r="G485" s="87"/>
    </row>
    <row r="486" spans="4:7" hidden="1">
      <c r="D486" s="87"/>
      <c r="G486" s="87"/>
    </row>
    <row r="487" spans="4:7" hidden="1">
      <c r="D487" s="87"/>
      <c r="G487" s="87"/>
    </row>
    <row r="488" spans="4:7" hidden="1">
      <c r="D488" s="87"/>
      <c r="G488" s="87"/>
    </row>
    <row r="489" spans="4:7" hidden="1">
      <c r="D489" s="87"/>
      <c r="G489" s="87"/>
    </row>
    <row r="490" spans="4:7" hidden="1">
      <c r="D490" s="87"/>
      <c r="G490" s="87"/>
    </row>
    <row r="491" spans="4:7" hidden="1">
      <c r="D491" s="87"/>
      <c r="G491" s="87"/>
    </row>
    <row r="492" spans="4:7" hidden="1">
      <c r="D492" s="87"/>
      <c r="G492" s="87"/>
    </row>
    <row r="493" spans="4:7" hidden="1">
      <c r="D493" s="87"/>
      <c r="G493" s="87"/>
    </row>
    <row r="494" spans="4:7" hidden="1">
      <c r="D494" s="87"/>
      <c r="G494" s="87"/>
    </row>
    <row r="495" spans="4:7" hidden="1">
      <c r="D495" s="87"/>
      <c r="G495" s="87"/>
    </row>
    <row r="496" spans="4:7" hidden="1">
      <c r="D496" s="87"/>
      <c r="G496" s="87"/>
    </row>
    <row r="497" spans="4:7" hidden="1">
      <c r="D497" s="87"/>
      <c r="G497" s="87"/>
    </row>
    <row r="498" spans="4:7" hidden="1">
      <c r="D498" s="87"/>
      <c r="G498" s="87"/>
    </row>
    <row r="499" spans="4:7" hidden="1">
      <c r="D499" s="87"/>
      <c r="G499" s="87"/>
    </row>
    <row r="500" spans="4:7" hidden="1">
      <c r="D500" s="87"/>
      <c r="G500" s="87"/>
    </row>
    <row r="501" spans="4:7" hidden="1">
      <c r="D501" s="87"/>
      <c r="G501" s="87"/>
    </row>
    <row r="502" spans="4:7" hidden="1">
      <c r="D502" s="87"/>
      <c r="G502" s="87"/>
    </row>
    <row r="503" spans="4:7" hidden="1">
      <c r="D503" s="87"/>
      <c r="G503" s="87"/>
    </row>
    <row r="504" spans="4:7" hidden="1">
      <c r="D504" s="87"/>
      <c r="G504" s="87"/>
    </row>
    <row r="505" spans="4:7" hidden="1">
      <c r="D505" s="87"/>
      <c r="G505" s="87"/>
    </row>
    <row r="506" spans="4:7" hidden="1">
      <c r="D506" s="87"/>
      <c r="G506" s="87"/>
    </row>
    <row r="507" spans="4:7" hidden="1">
      <c r="D507" s="87"/>
      <c r="G507" s="87"/>
    </row>
    <row r="508" spans="4:7" hidden="1">
      <c r="D508" s="87"/>
      <c r="G508" s="87"/>
    </row>
    <row r="509" spans="4:7" hidden="1">
      <c r="D509" s="87"/>
      <c r="G509" s="87"/>
    </row>
    <row r="510" spans="4:7" hidden="1">
      <c r="D510" s="87"/>
      <c r="G510" s="87"/>
    </row>
    <row r="511" spans="4:7" hidden="1">
      <c r="D511" s="87"/>
      <c r="G511" s="87"/>
    </row>
    <row r="512" spans="4:7" hidden="1">
      <c r="D512" s="87"/>
      <c r="G512" s="87"/>
    </row>
    <row r="513" spans="4:7" hidden="1">
      <c r="D513" s="87"/>
      <c r="G513" s="87"/>
    </row>
    <row r="514" spans="4:7" hidden="1">
      <c r="D514" s="87"/>
      <c r="G514" s="87"/>
    </row>
    <row r="515" spans="4:7" hidden="1">
      <c r="D515" s="87"/>
      <c r="G515" s="87"/>
    </row>
    <row r="516" spans="4:7" hidden="1">
      <c r="D516" s="87"/>
      <c r="G516" s="87"/>
    </row>
    <row r="517" spans="4:7" hidden="1">
      <c r="D517" s="87"/>
      <c r="G517" s="87"/>
    </row>
    <row r="518" spans="4:7" hidden="1">
      <c r="D518" s="87"/>
      <c r="G518" s="87"/>
    </row>
    <row r="519" spans="4:7" hidden="1">
      <c r="D519" s="87"/>
      <c r="G519" s="87"/>
    </row>
    <row r="520" spans="4:7" hidden="1">
      <c r="D520" s="87"/>
      <c r="G520" s="87"/>
    </row>
    <row r="521" spans="4:7" hidden="1">
      <c r="D521" s="87"/>
      <c r="G521" s="87"/>
    </row>
    <row r="522" spans="4:7" hidden="1">
      <c r="D522" s="87"/>
      <c r="G522" s="87"/>
    </row>
    <row r="523" spans="4:7" hidden="1">
      <c r="D523" s="87"/>
      <c r="G523" s="87"/>
    </row>
    <row r="524" spans="4:7" hidden="1">
      <c r="D524" s="87"/>
      <c r="G524" s="87"/>
    </row>
    <row r="525" spans="4:7" hidden="1">
      <c r="D525" s="87"/>
      <c r="G525" s="87"/>
    </row>
    <row r="526" spans="4:7" hidden="1">
      <c r="D526" s="87"/>
      <c r="G526" s="87"/>
    </row>
    <row r="527" spans="4:7" hidden="1">
      <c r="D527" s="87"/>
      <c r="G527" s="87"/>
    </row>
    <row r="528" spans="4:7" hidden="1">
      <c r="D528" s="87"/>
      <c r="G528" s="87"/>
    </row>
    <row r="529" spans="4:7" hidden="1">
      <c r="D529" s="87"/>
      <c r="G529" s="87"/>
    </row>
    <row r="530" spans="4:7" hidden="1">
      <c r="D530" s="87"/>
      <c r="G530" s="87"/>
    </row>
    <row r="531" spans="4:7" hidden="1">
      <c r="D531" s="87"/>
      <c r="G531" s="87"/>
    </row>
    <row r="532" spans="4:7" hidden="1">
      <c r="D532" s="87"/>
      <c r="G532" s="87"/>
    </row>
    <row r="533" spans="4:7" hidden="1">
      <c r="D533" s="87"/>
      <c r="G533" s="87"/>
    </row>
    <row r="534" spans="4:7" hidden="1">
      <c r="D534" s="87"/>
      <c r="G534" s="87"/>
    </row>
    <row r="535" spans="4:7" hidden="1">
      <c r="D535" s="87"/>
      <c r="G535" s="87"/>
    </row>
    <row r="536" spans="4:7" hidden="1">
      <c r="D536" s="87"/>
      <c r="G536" s="87"/>
    </row>
    <row r="537" spans="4:7" hidden="1">
      <c r="D537" s="87"/>
      <c r="G537" s="87"/>
    </row>
    <row r="538" spans="4:7" hidden="1">
      <c r="D538" s="87"/>
      <c r="G538" s="87"/>
    </row>
    <row r="539" spans="4:7" hidden="1">
      <c r="D539" s="87"/>
      <c r="G539" s="87"/>
    </row>
    <row r="540" spans="4:7" hidden="1">
      <c r="D540" s="87"/>
      <c r="G540" s="87"/>
    </row>
    <row r="541" spans="4:7" hidden="1">
      <c r="D541" s="87"/>
      <c r="G541" s="87"/>
    </row>
    <row r="542" spans="4:7" hidden="1">
      <c r="D542" s="87"/>
      <c r="G542" s="87"/>
    </row>
    <row r="543" spans="4:7" hidden="1">
      <c r="D543" s="87"/>
      <c r="G543" s="87"/>
    </row>
    <row r="544" spans="4:7" hidden="1">
      <c r="D544" s="87"/>
      <c r="G544" s="87"/>
    </row>
    <row r="545" spans="4:7" hidden="1">
      <c r="D545" s="87"/>
      <c r="G545" s="87"/>
    </row>
    <row r="546" spans="4:7" hidden="1">
      <c r="D546" s="87"/>
      <c r="G546" s="87"/>
    </row>
    <row r="547" spans="4:7" hidden="1">
      <c r="D547" s="87"/>
      <c r="G547" s="87"/>
    </row>
    <row r="548" spans="4:7" hidden="1">
      <c r="D548" s="87"/>
      <c r="G548" s="87"/>
    </row>
    <row r="549" spans="4:7" hidden="1">
      <c r="D549" s="87"/>
      <c r="G549" s="87"/>
    </row>
    <row r="550" spans="4:7" hidden="1">
      <c r="D550" s="87"/>
      <c r="G550" s="87"/>
    </row>
    <row r="551" spans="4:7" hidden="1">
      <c r="D551" s="87"/>
      <c r="G551" s="87"/>
    </row>
    <row r="552" spans="4:7" hidden="1">
      <c r="D552" s="87"/>
      <c r="G552" s="87"/>
    </row>
    <row r="553" spans="4:7" hidden="1">
      <c r="D553" s="87"/>
      <c r="G553" s="87"/>
    </row>
    <row r="554" spans="4:7" hidden="1">
      <c r="D554" s="87"/>
      <c r="G554" s="87"/>
    </row>
    <row r="555" spans="4:7" hidden="1">
      <c r="D555" s="87"/>
      <c r="G555" s="87"/>
    </row>
    <row r="556" spans="4:7" hidden="1">
      <c r="D556" s="87"/>
      <c r="G556" s="87"/>
    </row>
    <row r="557" spans="4:7" hidden="1">
      <c r="D557" s="87"/>
      <c r="G557" s="87"/>
    </row>
    <row r="558" spans="4:7" hidden="1">
      <c r="D558" s="87"/>
      <c r="G558" s="87"/>
    </row>
    <row r="559" spans="4:7" hidden="1">
      <c r="D559" s="87"/>
      <c r="G559" s="87"/>
    </row>
    <row r="560" spans="4:7" hidden="1">
      <c r="D560" s="87"/>
      <c r="G560" s="87"/>
    </row>
    <row r="561" spans="4:7" hidden="1">
      <c r="D561" s="87"/>
      <c r="G561" s="87"/>
    </row>
    <row r="562" spans="4:7" hidden="1">
      <c r="D562" s="87"/>
      <c r="G562" s="87"/>
    </row>
    <row r="563" spans="4:7" hidden="1">
      <c r="D563" s="87"/>
      <c r="G563" s="87"/>
    </row>
    <row r="564" spans="4:7" hidden="1">
      <c r="D564" s="87"/>
      <c r="G564" s="87"/>
    </row>
    <row r="565" spans="4:7" hidden="1">
      <c r="D565" s="87"/>
      <c r="G565" s="87"/>
    </row>
    <row r="566" spans="4:7" hidden="1">
      <c r="D566" s="87"/>
      <c r="G566" s="87"/>
    </row>
    <row r="567" spans="4:7" hidden="1">
      <c r="D567" s="87"/>
      <c r="G567" s="87"/>
    </row>
    <row r="568" spans="4:7" hidden="1">
      <c r="D568" s="87"/>
      <c r="G568" s="87"/>
    </row>
    <row r="569" spans="4:7" hidden="1">
      <c r="D569" s="87"/>
      <c r="G569" s="87"/>
    </row>
    <row r="570" spans="4:7" hidden="1">
      <c r="D570" s="87"/>
      <c r="G570" s="87"/>
    </row>
    <row r="571" spans="4:7" hidden="1">
      <c r="D571" s="87"/>
      <c r="G571" s="87"/>
    </row>
    <row r="572" spans="4:7" hidden="1">
      <c r="D572" s="87"/>
      <c r="G572" s="87"/>
    </row>
    <row r="573" spans="4:7" hidden="1">
      <c r="D573" s="87"/>
      <c r="G573" s="87"/>
    </row>
    <row r="574" spans="4:7" hidden="1">
      <c r="D574" s="87"/>
      <c r="G574" s="87"/>
    </row>
    <row r="575" spans="4:7" hidden="1">
      <c r="D575" s="87"/>
      <c r="G575" s="87"/>
    </row>
    <row r="576" spans="4:7" hidden="1">
      <c r="D576" s="87"/>
      <c r="G576" s="87"/>
    </row>
    <row r="577" spans="4:7" hidden="1">
      <c r="D577" s="87"/>
      <c r="G577" s="87"/>
    </row>
    <row r="578" spans="4:7" hidden="1">
      <c r="D578" s="87"/>
      <c r="G578" s="87"/>
    </row>
    <row r="579" spans="4:7" hidden="1">
      <c r="D579" s="87"/>
      <c r="G579" s="87"/>
    </row>
    <row r="580" spans="4:7" hidden="1">
      <c r="D580" s="87"/>
      <c r="G580" s="87"/>
    </row>
    <row r="581" spans="4:7" hidden="1">
      <c r="D581" s="87"/>
      <c r="G581" s="87"/>
    </row>
    <row r="582" spans="4:7" hidden="1">
      <c r="D582" s="87"/>
      <c r="G582" s="87"/>
    </row>
    <row r="583" spans="4:7" hidden="1">
      <c r="D583" s="87"/>
      <c r="G583" s="87"/>
    </row>
    <row r="584" spans="4:7" hidden="1">
      <c r="D584" s="87"/>
      <c r="G584" s="87"/>
    </row>
    <row r="585" spans="4:7" hidden="1">
      <c r="D585" s="87"/>
      <c r="G585" s="87"/>
    </row>
    <row r="586" spans="4:7" hidden="1">
      <c r="D586" s="87"/>
      <c r="G586" s="87"/>
    </row>
    <row r="587" spans="4:7" hidden="1">
      <c r="D587" s="87"/>
      <c r="G587" s="87"/>
    </row>
    <row r="588" spans="4:7" hidden="1">
      <c r="D588" s="87"/>
      <c r="G588" s="87"/>
    </row>
    <row r="589" spans="4:7" hidden="1">
      <c r="D589" s="87"/>
      <c r="G589" s="87"/>
    </row>
    <row r="590" spans="4:7" hidden="1">
      <c r="D590" s="87"/>
      <c r="G590" s="87"/>
    </row>
    <row r="591" spans="4:7" hidden="1">
      <c r="D591" s="87"/>
      <c r="G591" s="87"/>
    </row>
    <row r="592" spans="4:7" hidden="1">
      <c r="D592" s="87"/>
      <c r="G592" s="87"/>
    </row>
    <row r="593" spans="4:7" hidden="1">
      <c r="D593" s="87"/>
      <c r="G593" s="87"/>
    </row>
    <row r="594" spans="4:7" hidden="1">
      <c r="D594" s="87"/>
      <c r="G594" s="87"/>
    </row>
    <row r="595" spans="4:7" hidden="1">
      <c r="D595" s="87"/>
      <c r="G595" s="87"/>
    </row>
    <row r="596" spans="4:7" hidden="1">
      <c r="D596" s="87"/>
      <c r="G596" s="87"/>
    </row>
    <row r="597" spans="4:7" hidden="1">
      <c r="D597" s="87"/>
      <c r="G597" s="87"/>
    </row>
    <row r="598" spans="4:7" hidden="1">
      <c r="D598" s="87"/>
      <c r="G598" s="87"/>
    </row>
    <row r="599" spans="4:7" hidden="1">
      <c r="D599" s="87"/>
      <c r="G599" s="87"/>
    </row>
    <row r="600" spans="4:7" hidden="1">
      <c r="D600" s="87"/>
      <c r="G600" s="87"/>
    </row>
    <row r="601" spans="4:7" hidden="1">
      <c r="D601" s="87"/>
      <c r="G601" s="87"/>
    </row>
    <row r="602" spans="4:7" hidden="1">
      <c r="D602" s="87"/>
      <c r="G602" s="87"/>
    </row>
    <row r="603" spans="4:7" hidden="1">
      <c r="D603" s="87"/>
      <c r="G603" s="87"/>
    </row>
    <row r="604" spans="4:7" hidden="1">
      <c r="D604" s="87"/>
      <c r="G604" s="87"/>
    </row>
    <row r="605" spans="4:7" hidden="1">
      <c r="D605" s="87"/>
      <c r="G605" s="87"/>
    </row>
    <row r="606" spans="4:7" hidden="1">
      <c r="D606" s="87"/>
      <c r="G606" s="87"/>
    </row>
    <row r="607" spans="4:7" hidden="1">
      <c r="D607" s="87"/>
      <c r="G607" s="87"/>
    </row>
    <row r="608" spans="4:7" hidden="1">
      <c r="D608" s="87"/>
      <c r="G608" s="87"/>
    </row>
  </sheetData>
  <mergeCells count="18">
    <mergeCell ref="G1:G2"/>
    <mergeCell ref="A1:B1"/>
    <mergeCell ref="C1:C2"/>
    <mergeCell ref="D1:D2"/>
    <mergeCell ref="E1:E2"/>
    <mergeCell ref="F1:F2"/>
    <mergeCell ref="V1:V2"/>
    <mergeCell ref="H1:H2"/>
    <mergeCell ref="I1:I2"/>
    <mergeCell ref="J1:M1"/>
    <mergeCell ref="N1:N2"/>
    <mergeCell ref="O1:O2"/>
    <mergeCell ref="P1:P2"/>
    <mergeCell ref="Q1:Q2"/>
    <mergeCell ref="R1:R2"/>
    <mergeCell ref="S1:S2"/>
    <mergeCell ref="T1:T2"/>
    <mergeCell ref="U1:U2"/>
  </mergeCells>
  <hyperlinks>
    <hyperlink ref="V3" r:id="rId1"/>
    <hyperlink ref="V4" r:id="rId2"/>
    <hyperlink ref="V5" r:id="rId3"/>
    <hyperlink ref="V8" r:id="rId4"/>
    <hyperlink ref="V9" r:id="rId5"/>
    <hyperlink ref="V10" r:id="rId6"/>
    <hyperlink ref="V11" r:id="rId7"/>
    <hyperlink ref="V12" r:id="rId8"/>
    <hyperlink ref="V13" r:id="rId9"/>
    <hyperlink ref="V14" r:id="rId10"/>
    <hyperlink ref="V15" r:id="rId11"/>
    <hyperlink ref="V16" r:id="rId12"/>
    <hyperlink ref="V17" r:id="rId13"/>
    <hyperlink ref="V18" r:id="rId14"/>
    <hyperlink ref="V19" r:id="rId15"/>
    <hyperlink ref="V20" r:id="rId16"/>
    <hyperlink ref="V21" r:id="rId17"/>
    <hyperlink ref="V22" r:id="rId18"/>
    <hyperlink ref="V23" r:id="rId19"/>
    <hyperlink ref="V24" r:id="rId20"/>
    <hyperlink ref="V27" r:id="rId21"/>
    <hyperlink ref="V28" r:id="rId22"/>
    <hyperlink ref="V29" r:id="rId23"/>
    <hyperlink ref="V30" r:id="rId24"/>
    <hyperlink ref="V37" r:id="rId25"/>
    <hyperlink ref="V38" r:id="rId26"/>
    <hyperlink ref="V39" r:id="rId27"/>
    <hyperlink ref="V43" r:id="rId28"/>
    <hyperlink ref="V44" r:id="rId29"/>
    <hyperlink ref="V45" r:id="rId30"/>
    <hyperlink ref="V46" r:id="rId31"/>
    <hyperlink ref="V47" r:id="rId32"/>
    <hyperlink ref="V48" r:id="rId33"/>
    <hyperlink ref="V49" r:id="rId34"/>
    <hyperlink ref="V50" r:id="rId35"/>
    <hyperlink ref="V51" r:id="rId36"/>
    <hyperlink ref="V52" r:id="rId37"/>
    <hyperlink ref="V53" r:id="rId38"/>
    <hyperlink ref="V54" r:id="rId39"/>
    <hyperlink ref="V55" r:id="rId40"/>
    <hyperlink ref="V56" r:id="rId41"/>
    <hyperlink ref="V57" r:id="rId42"/>
    <hyperlink ref="V58" r:id="rId43"/>
    <hyperlink ref="V59" r:id="rId44"/>
    <hyperlink ref="V60" r:id="rId45"/>
    <hyperlink ref="V63" r:id="rId46"/>
    <hyperlink ref="V65" r:id="rId47"/>
    <hyperlink ref="V67" r:id="rId48"/>
    <hyperlink ref="V68" r:id="rId49"/>
    <hyperlink ref="V72" r:id="rId50"/>
    <hyperlink ref="V74" r:id="rId51"/>
    <hyperlink ref="V69" r:id="rId52"/>
    <hyperlink ref="V71" r:id="rId53"/>
  </hyperlinks>
  <pageMargins left="0.7" right="0.7" top="0.75" bottom="0.75" header="0.3" footer="0.3"/>
  <pageSetup paperSize="9" orientation="portrait" horizontalDpi="4294967292" verticalDpi="4294967292" r:id="rId5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587"/>
  <sheetViews>
    <sheetView topLeftCell="A55" zoomScale="85" zoomScaleNormal="85" workbookViewId="0">
      <selection activeCell="A67" sqref="A67"/>
    </sheetView>
  </sheetViews>
  <sheetFormatPr defaultColWidth="0" defaultRowHeight="12.75" zeroHeight="1"/>
  <cols>
    <col min="1" max="1" width="30.28515625" style="1" customWidth="1"/>
    <col min="2" max="2" width="13.42578125" style="2" customWidth="1"/>
    <col min="3" max="3" width="14.85546875" style="140" bestFit="1" customWidth="1"/>
    <col min="4" max="4" width="18.42578125" style="4" bestFit="1" customWidth="1"/>
    <col min="5" max="5" width="10.140625" style="4" customWidth="1"/>
    <col min="6" max="6" width="22" style="5" customWidth="1"/>
    <col min="7" max="7" width="13" style="4" customWidth="1"/>
    <col min="8" max="8" width="22.42578125" style="6" customWidth="1"/>
    <col min="9" max="9" width="6.42578125" style="7" customWidth="1"/>
    <col min="10" max="10" width="23.28515625" style="6" bestFit="1" customWidth="1"/>
    <col min="11" max="11" width="7.85546875" style="6" customWidth="1"/>
    <col min="12" max="12" width="23.28515625" style="6" bestFit="1" customWidth="1"/>
    <col min="13" max="13" width="7.7109375" style="8" customWidth="1"/>
    <col min="14" max="14" width="18.42578125" style="6" bestFit="1" customWidth="1"/>
    <col min="15" max="15" width="6.85546875" style="7" customWidth="1"/>
    <col min="16" max="16" width="23.28515625" style="37" customWidth="1"/>
    <col min="17" max="17" width="21" style="37" customWidth="1"/>
    <col min="18" max="18" width="21.42578125" style="6" bestFit="1" customWidth="1"/>
    <col min="19" max="19" width="9.7109375" style="7" customWidth="1"/>
    <col min="20" max="20" width="21.28515625" style="8" customWidth="1"/>
    <col min="21" max="22" width="10.7109375" style="10" customWidth="1"/>
    <col min="23" max="23" width="10.7109375" style="11" customWidth="1"/>
    <col min="24" max="24" width="18.5703125" style="67" customWidth="1"/>
    <col min="25" max="33" width="14.42578125" style="68" customWidth="1"/>
    <col min="34" max="120" width="0" style="6" hidden="1" customWidth="1"/>
    <col min="121" max="16384" width="9.28515625" style="6" hidden="1"/>
  </cols>
  <sheetData>
    <row r="1" spans="1:82" ht="12.75" customHeight="1">
      <c r="O1" s="47"/>
      <c r="P1" s="182"/>
      <c r="Q1" s="182"/>
      <c r="R1" s="182"/>
      <c r="S1" s="182"/>
      <c r="T1" s="9"/>
      <c r="X1" s="160"/>
      <c r="Y1" s="183" t="s">
        <v>1018</v>
      </c>
      <c r="Z1" s="183"/>
      <c r="AA1" s="183"/>
      <c r="AB1" s="160"/>
      <c r="AC1" s="160"/>
      <c r="AD1" s="160" t="s">
        <v>1019</v>
      </c>
      <c r="AE1" s="160" t="s">
        <v>1020</v>
      </c>
      <c r="AF1" s="160" t="s">
        <v>1021</v>
      </c>
      <c r="AG1" s="160" t="s">
        <v>1022</v>
      </c>
    </row>
    <row r="2" spans="1:82" s="12" customFormat="1" ht="89.25">
      <c r="A2" s="70" t="s">
        <v>18</v>
      </c>
      <c r="B2" s="70" t="s">
        <v>1023</v>
      </c>
      <c r="C2" s="71" t="s">
        <v>1024</v>
      </c>
      <c r="D2" s="13" t="s">
        <v>1025</v>
      </c>
      <c r="E2" s="13"/>
      <c r="F2" s="14" t="s">
        <v>1026</v>
      </c>
      <c r="G2" s="14"/>
      <c r="H2" s="15" t="s">
        <v>1027</v>
      </c>
      <c r="I2" s="15"/>
      <c r="J2" s="16" t="s">
        <v>1028</v>
      </c>
      <c r="K2" s="17"/>
      <c r="L2" s="18" t="s">
        <v>1029</v>
      </c>
      <c r="M2" s="18"/>
      <c r="N2" s="19" t="s">
        <v>1030</v>
      </c>
      <c r="O2" s="19"/>
      <c r="P2" s="20" t="s">
        <v>1031</v>
      </c>
      <c r="Q2" s="20" t="s">
        <v>1032</v>
      </c>
      <c r="R2" s="20" t="s">
        <v>1033</v>
      </c>
      <c r="S2" s="20" t="s">
        <v>1034</v>
      </c>
      <c r="T2" s="21" t="s">
        <v>1035</v>
      </c>
      <c r="U2" s="22"/>
      <c r="V2" s="23" t="s">
        <v>1036</v>
      </c>
      <c r="W2" s="23"/>
      <c r="X2" s="24" t="s">
        <v>1102</v>
      </c>
      <c r="Y2" s="24" t="s">
        <v>1040</v>
      </c>
      <c r="Z2" s="24" t="s">
        <v>1039</v>
      </c>
      <c r="AA2" s="24" t="s">
        <v>1038</v>
      </c>
      <c r="AB2" s="24" t="s">
        <v>1042</v>
      </c>
      <c r="AC2" s="24" t="s">
        <v>1043</v>
      </c>
      <c r="AD2" s="25" t="s">
        <v>1037</v>
      </c>
      <c r="AE2" s="26" t="s">
        <v>1041</v>
      </c>
      <c r="AF2" s="27" t="s">
        <v>1044</v>
      </c>
      <c r="AG2" s="28" t="s">
        <v>1045</v>
      </c>
    </row>
    <row r="3" spans="1:82" ht="25.5">
      <c r="A3" s="1" t="s">
        <v>24</v>
      </c>
      <c r="B3" s="8" t="str">
        <f>IF(C3&lt;=2.6,"low",IF(C3&lt;=5.2,"medium",IF(C3&lt;=7.75,"high")))</f>
        <v>medium</v>
      </c>
      <c r="C3" s="140">
        <f t="shared" ref="C3:C66" si="0">SUM(E3,G3,I3,K3,M3,O3,S3)</f>
        <v>5.17</v>
      </c>
      <c r="D3" s="3" t="s">
        <v>1046</v>
      </c>
      <c r="E3" s="29">
        <v>1</v>
      </c>
      <c r="F3" s="30" t="s">
        <v>1047</v>
      </c>
      <c r="G3" s="31">
        <v>1</v>
      </c>
      <c r="H3" s="11" t="s">
        <v>1048</v>
      </c>
      <c r="I3" s="32">
        <v>0</v>
      </c>
      <c r="J3" s="30" t="s">
        <v>1047</v>
      </c>
      <c r="K3" s="33">
        <v>1</v>
      </c>
      <c r="L3" s="11" t="s">
        <v>1049</v>
      </c>
      <c r="M3" s="34">
        <v>0.5</v>
      </c>
      <c r="N3" s="35" t="s">
        <v>1046</v>
      </c>
      <c r="O3" s="36">
        <v>1</v>
      </c>
      <c r="P3" s="37" t="s">
        <v>1050</v>
      </c>
      <c r="Q3" s="37" t="s">
        <v>1046</v>
      </c>
      <c r="R3" s="35" t="s">
        <v>923</v>
      </c>
      <c r="S3" s="38">
        <v>0.67</v>
      </c>
      <c r="T3" s="39" t="s">
        <v>1051</v>
      </c>
      <c r="U3" s="40">
        <v>1</v>
      </c>
      <c r="W3" s="41"/>
      <c r="X3" s="77">
        <v>2</v>
      </c>
      <c r="Y3" s="42">
        <v>0</v>
      </c>
      <c r="Z3" s="42">
        <v>1</v>
      </c>
      <c r="AA3" s="42">
        <v>0</v>
      </c>
      <c r="AB3" s="42"/>
      <c r="AC3" s="42"/>
      <c r="AD3" s="42">
        <v>0</v>
      </c>
      <c r="AE3" s="42">
        <v>0</v>
      </c>
      <c r="AF3" s="42">
        <v>1</v>
      </c>
      <c r="AG3" s="42"/>
    </row>
    <row r="4" spans="1:82" ht="25.5">
      <c r="A4" s="1" t="s">
        <v>1052</v>
      </c>
      <c r="B4" s="8" t="str">
        <f t="shared" ref="B4:B69" si="1">IF(C4&lt;=2.6,"low",IF(C4&lt;=5.2,"medium",IF(C4&lt;=7.75,"high")))</f>
        <v>medium</v>
      </c>
      <c r="C4" s="140">
        <f t="shared" si="0"/>
        <v>4.33</v>
      </c>
      <c r="D4" s="3" t="s">
        <v>1046</v>
      </c>
      <c r="E4" s="29">
        <v>1</v>
      </c>
      <c r="F4" s="30" t="s">
        <v>1047</v>
      </c>
      <c r="G4" s="31">
        <v>1</v>
      </c>
      <c r="H4" s="11" t="s">
        <v>1048</v>
      </c>
      <c r="I4" s="32">
        <v>0</v>
      </c>
      <c r="J4" s="30" t="s">
        <v>1047</v>
      </c>
      <c r="K4" s="33">
        <v>1</v>
      </c>
      <c r="L4" s="11" t="s">
        <v>1048</v>
      </c>
      <c r="M4" s="34">
        <v>0</v>
      </c>
      <c r="N4" s="35" t="s">
        <v>1046</v>
      </c>
      <c r="O4" s="36">
        <v>1</v>
      </c>
      <c r="P4" s="37" t="s">
        <v>1050</v>
      </c>
      <c r="Q4" s="37" t="s">
        <v>923</v>
      </c>
      <c r="R4" s="35" t="s">
        <v>923</v>
      </c>
      <c r="S4" s="38">
        <v>0.33</v>
      </c>
      <c r="T4" s="39" t="s">
        <v>1051</v>
      </c>
      <c r="U4" s="40">
        <v>1</v>
      </c>
      <c r="V4" s="10">
        <v>1</v>
      </c>
      <c r="W4" s="41"/>
      <c r="X4" s="77">
        <v>2</v>
      </c>
      <c r="Y4" s="42">
        <v>1</v>
      </c>
      <c r="Z4" s="42">
        <v>0</v>
      </c>
      <c r="AA4" s="42">
        <v>0</v>
      </c>
      <c r="AB4" s="42"/>
      <c r="AC4" s="42"/>
      <c r="AD4" s="42">
        <v>1</v>
      </c>
      <c r="AE4" s="42">
        <v>0</v>
      </c>
      <c r="AF4" s="42"/>
      <c r="AG4" s="42"/>
    </row>
    <row r="5" spans="1:82" s="11" customFormat="1" ht="25.5">
      <c r="A5" s="1" t="s">
        <v>1053</v>
      </c>
      <c r="B5" s="10" t="str">
        <f t="shared" si="1"/>
        <v>high</v>
      </c>
      <c r="C5" s="140">
        <f t="shared" si="0"/>
        <v>6</v>
      </c>
      <c r="D5" s="3" t="s">
        <v>1048</v>
      </c>
      <c r="E5" s="29">
        <v>0</v>
      </c>
      <c r="F5" s="30" t="s">
        <v>1047</v>
      </c>
      <c r="G5" s="31">
        <v>1</v>
      </c>
      <c r="H5" s="11" t="s">
        <v>1046</v>
      </c>
      <c r="I5" s="32">
        <v>1</v>
      </c>
      <c r="J5" s="30" t="s">
        <v>1047</v>
      </c>
      <c r="K5" s="33">
        <v>1</v>
      </c>
      <c r="L5" s="11" t="s">
        <v>1054</v>
      </c>
      <c r="M5" s="34">
        <v>1</v>
      </c>
      <c r="N5" s="11" t="s">
        <v>1046</v>
      </c>
      <c r="O5" s="36">
        <v>1</v>
      </c>
      <c r="P5" s="37" t="s">
        <v>1050</v>
      </c>
      <c r="Q5" s="37" t="s">
        <v>1046</v>
      </c>
      <c r="R5" s="11" t="s">
        <v>1046</v>
      </c>
      <c r="S5" s="43">
        <v>1</v>
      </c>
      <c r="T5" s="69" t="s">
        <v>1051</v>
      </c>
      <c r="U5" s="40">
        <v>1</v>
      </c>
      <c r="V5" s="10">
        <v>2</v>
      </c>
      <c r="W5" s="41"/>
      <c r="X5" s="77">
        <v>2</v>
      </c>
      <c r="Y5" s="42">
        <v>0</v>
      </c>
      <c r="Z5" s="42">
        <v>1</v>
      </c>
      <c r="AA5" s="42">
        <v>0</v>
      </c>
      <c r="AB5" s="42"/>
      <c r="AC5" s="42"/>
      <c r="AD5" s="42">
        <v>0</v>
      </c>
      <c r="AE5" s="42">
        <v>0</v>
      </c>
      <c r="AF5" s="42">
        <v>1</v>
      </c>
      <c r="AG5" s="42"/>
    </row>
    <row r="6" spans="1:82">
      <c r="A6" s="1" t="s">
        <v>1055</v>
      </c>
      <c r="B6" s="8" t="str">
        <f t="shared" si="1"/>
        <v>high</v>
      </c>
      <c r="C6" s="140">
        <f t="shared" si="0"/>
        <v>5.67</v>
      </c>
      <c r="D6" s="3" t="s">
        <v>1046</v>
      </c>
      <c r="E6" s="29">
        <v>1</v>
      </c>
      <c r="F6" s="30" t="s">
        <v>1047</v>
      </c>
      <c r="G6" s="31">
        <v>1</v>
      </c>
      <c r="H6" s="11" t="s">
        <v>1047</v>
      </c>
      <c r="I6" s="32">
        <v>1</v>
      </c>
      <c r="J6" s="30" t="s">
        <v>1047</v>
      </c>
      <c r="K6" s="33">
        <v>1</v>
      </c>
      <c r="L6" s="11" t="s">
        <v>1046</v>
      </c>
      <c r="M6" s="34">
        <v>1</v>
      </c>
      <c r="N6" s="35" t="s">
        <v>923</v>
      </c>
      <c r="O6" s="36">
        <v>0</v>
      </c>
      <c r="P6" s="37" t="s">
        <v>1050</v>
      </c>
      <c r="Q6" s="37" t="s">
        <v>1046</v>
      </c>
      <c r="R6" s="35" t="s">
        <v>923</v>
      </c>
      <c r="S6" s="38">
        <v>0.67</v>
      </c>
      <c r="T6" s="39" t="s">
        <v>1056</v>
      </c>
      <c r="U6" s="40">
        <v>7</v>
      </c>
      <c r="W6" s="41"/>
      <c r="X6" s="77">
        <v>4</v>
      </c>
      <c r="Y6" s="42">
        <v>0</v>
      </c>
      <c r="Z6" s="42">
        <v>0</v>
      </c>
      <c r="AA6" s="42">
        <v>0</v>
      </c>
      <c r="AB6" s="42">
        <v>1</v>
      </c>
      <c r="AC6" s="42"/>
      <c r="AD6" s="42">
        <v>1</v>
      </c>
      <c r="AE6" s="42">
        <v>0</v>
      </c>
      <c r="AF6" s="42">
        <v>1</v>
      </c>
      <c r="AG6" s="42">
        <v>1</v>
      </c>
    </row>
    <row r="7" spans="1:82" ht="25.5">
      <c r="A7" s="1" t="s">
        <v>1057</v>
      </c>
      <c r="B7" s="8" t="str">
        <f t="shared" si="1"/>
        <v>high</v>
      </c>
      <c r="C7" s="140">
        <f t="shared" si="0"/>
        <v>6.17</v>
      </c>
      <c r="D7" s="3" t="s">
        <v>1046</v>
      </c>
      <c r="E7" s="29">
        <v>1</v>
      </c>
      <c r="F7" s="30" t="s">
        <v>1046</v>
      </c>
      <c r="G7" s="31">
        <v>0.5</v>
      </c>
      <c r="H7" s="11" t="s">
        <v>1047</v>
      </c>
      <c r="I7" s="32">
        <v>1</v>
      </c>
      <c r="J7" s="30" t="s">
        <v>1047</v>
      </c>
      <c r="K7" s="33">
        <v>1</v>
      </c>
      <c r="L7" s="11" t="s">
        <v>1046</v>
      </c>
      <c r="M7" s="34">
        <v>1</v>
      </c>
      <c r="N7" s="35" t="s">
        <v>1046</v>
      </c>
      <c r="O7" s="36">
        <v>1</v>
      </c>
      <c r="P7" s="37" t="s">
        <v>1050</v>
      </c>
      <c r="Q7" s="37" t="s">
        <v>1046</v>
      </c>
      <c r="R7" s="35" t="s">
        <v>923</v>
      </c>
      <c r="S7" s="38">
        <v>0.67</v>
      </c>
      <c r="T7" s="39" t="s">
        <v>1051</v>
      </c>
      <c r="U7" s="40">
        <v>1</v>
      </c>
      <c r="W7" s="41"/>
      <c r="X7" s="77">
        <v>4</v>
      </c>
      <c r="Y7" s="42">
        <v>0</v>
      </c>
      <c r="Z7" s="42">
        <v>0</v>
      </c>
      <c r="AA7" s="42">
        <v>0</v>
      </c>
      <c r="AB7" s="42">
        <v>1</v>
      </c>
      <c r="AC7" s="42"/>
      <c r="AD7" s="42">
        <v>1</v>
      </c>
      <c r="AE7" s="42">
        <v>0</v>
      </c>
      <c r="AF7" s="42">
        <v>1</v>
      </c>
      <c r="AG7" s="42">
        <v>1</v>
      </c>
    </row>
    <row r="8" spans="1:82" s="11" customFormat="1" ht="25.5">
      <c r="A8" s="1" t="s">
        <v>98</v>
      </c>
      <c r="B8" s="8" t="str">
        <f t="shared" si="1"/>
        <v>medium</v>
      </c>
      <c r="C8" s="140">
        <f t="shared" si="0"/>
        <v>5</v>
      </c>
      <c r="D8" s="3" t="s">
        <v>1048</v>
      </c>
      <c r="E8" s="29">
        <v>0</v>
      </c>
      <c r="F8" s="30" t="s">
        <v>1047</v>
      </c>
      <c r="G8" s="31">
        <v>1</v>
      </c>
      <c r="H8" s="11" t="s">
        <v>1048</v>
      </c>
      <c r="I8" s="32">
        <v>0</v>
      </c>
      <c r="J8" s="30" t="s">
        <v>1047</v>
      </c>
      <c r="K8" s="33">
        <v>1</v>
      </c>
      <c r="L8" s="11" t="s">
        <v>1054</v>
      </c>
      <c r="M8" s="34">
        <v>1</v>
      </c>
      <c r="N8" s="11" t="s">
        <v>1046</v>
      </c>
      <c r="O8" s="36">
        <v>1</v>
      </c>
      <c r="P8" s="37" t="s">
        <v>1050</v>
      </c>
      <c r="Q8" s="37" t="s">
        <v>1046</v>
      </c>
      <c r="R8" s="11" t="s">
        <v>1046</v>
      </c>
      <c r="S8" s="43">
        <v>1</v>
      </c>
      <c r="T8" s="39" t="s">
        <v>1051</v>
      </c>
      <c r="U8" s="40">
        <v>1</v>
      </c>
      <c r="V8" s="10"/>
      <c r="W8" s="41"/>
      <c r="X8" s="77">
        <v>4</v>
      </c>
      <c r="Y8" s="42">
        <v>1</v>
      </c>
      <c r="Z8" s="42">
        <v>1</v>
      </c>
      <c r="AA8" s="42">
        <v>1</v>
      </c>
      <c r="AB8" s="42"/>
      <c r="AC8" s="42"/>
      <c r="AD8" s="42">
        <v>0</v>
      </c>
      <c r="AE8" s="42">
        <v>0</v>
      </c>
      <c r="AF8" s="42">
        <v>1</v>
      </c>
      <c r="AG8" s="42"/>
    </row>
    <row r="9" spans="1:82" s="11" customFormat="1" ht="25.5">
      <c r="A9" s="1" t="s">
        <v>113</v>
      </c>
      <c r="B9" s="8" t="str">
        <f t="shared" si="1"/>
        <v>high</v>
      </c>
      <c r="C9" s="140">
        <f t="shared" si="0"/>
        <v>6.17</v>
      </c>
      <c r="D9" s="3" t="s">
        <v>1046</v>
      </c>
      <c r="E9" s="29">
        <v>1</v>
      </c>
      <c r="F9" s="30" t="s">
        <v>1046</v>
      </c>
      <c r="G9" s="31">
        <v>0.5</v>
      </c>
      <c r="H9" s="11" t="s">
        <v>1047</v>
      </c>
      <c r="I9" s="32">
        <v>1</v>
      </c>
      <c r="J9" s="30" t="s">
        <v>1047</v>
      </c>
      <c r="K9" s="33">
        <v>1</v>
      </c>
      <c r="L9" s="11" t="s">
        <v>1058</v>
      </c>
      <c r="M9" s="34">
        <v>1</v>
      </c>
      <c r="N9" s="11" t="s">
        <v>1046</v>
      </c>
      <c r="O9" s="36">
        <v>1</v>
      </c>
      <c r="P9" s="37" t="s">
        <v>1050</v>
      </c>
      <c r="Q9" s="37" t="s">
        <v>1046</v>
      </c>
      <c r="R9" s="11" t="s">
        <v>923</v>
      </c>
      <c r="S9" s="38">
        <v>0.67</v>
      </c>
      <c r="T9" s="39" t="s">
        <v>1051</v>
      </c>
      <c r="U9" s="40">
        <v>1</v>
      </c>
      <c r="V9" s="10"/>
      <c r="W9" s="41"/>
      <c r="X9" s="77">
        <v>5</v>
      </c>
      <c r="Y9" s="42">
        <v>1</v>
      </c>
      <c r="Z9" s="42">
        <v>1</v>
      </c>
      <c r="AA9" s="42">
        <v>1</v>
      </c>
      <c r="AB9" s="45"/>
      <c r="AC9" s="45"/>
      <c r="AD9" s="42">
        <v>1</v>
      </c>
      <c r="AE9" s="42">
        <v>0</v>
      </c>
      <c r="AF9" s="45">
        <v>1</v>
      </c>
      <c r="AG9" s="45"/>
    </row>
    <row r="10" spans="1:82" s="11" customFormat="1" ht="25.5">
      <c r="A10" s="1" t="s">
        <v>1059</v>
      </c>
      <c r="B10" s="8" t="str">
        <f t="shared" si="1"/>
        <v>high</v>
      </c>
      <c r="C10" s="140">
        <f t="shared" si="0"/>
        <v>5.33</v>
      </c>
      <c r="D10" s="3" t="s">
        <v>1048</v>
      </c>
      <c r="E10" s="29">
        <v>0</v>
      </c>
      <c r="F10" s="30" t="s">
        <v>1047</v>
      </c>
      <c r="G10" s="31">
        <v>1</v>
      </c>
      <c r="H10" s="11" t="s">
        <v>1046</v>
      </c>
      <c r="I10" s="32">
        <v>1</v>
      </c>
      <c r="J10" s="30" t="s">
        <v>1047</v>
      </c>
      <c r="K10" s="33">
        <v>1</v>
      </c>
      <c r="L10" s="11" t="s">
        <v>1060</v>
      </c>
      <c r="M10" s="34">
        <v>1</v>
      </c>
      <c r="N10" s="11" t="s">
        <v>1046</v>
      </c>
      <c r="O10" s="36">
        <v>1</v>
      </c>
      <c r="P10" s="37" t="s">
        <v>1050</v>
      </c>
      <c r="Q10" s="37" t="s">
        <v>923</v>
      </c>
      <c r="R10" s="11" t="s">
        <v>1048</v>
      </c>
      <c r="S10" s="38">
        <v>0.33</v>
      </c>
      <c r="T10" s="39" t="s">
        <v>1051</v>
      </c>
      <c r="U10" s="40">
        <v>1</v>
      </c>
      <c r="V10" s="10"/>
      <c r="W10" s="41"/>
      <c r="X10" s="77">
        <v>5</v>
      </c>
      <c r="Y10" s="42">
        <v>1</v>
      </c>
      <c r="Z10" s="42">
        <v>0</v>
      </c>
      <c r="AA10" s="42">
        <v>0</v>
      </c>
      <c r="AB10" s="45"/>
      <c r="AC10" s="45">
        <v>1</v>
      </c>
      <c r="AD10" s="42">
        <v>1</v>
      </c>
      <c r="AE10" s="42">
        <v>0</v>
      </c>
      <c r="AF10" s="45">
        <v>1</v>
      </c>
      <c r="AG10" s="45">
        <v>1</v>
      </c>
    </row>
    <row r="11" spans="1:82" ht="25.5">
      <c r="A11" s="1" t="s">
        <v>1061</v>
      </c>
      <c r="B11" s="8" t="str">
        <f t="shared" si="1"/>
        <v>high</v>
      </c>
      <c r="C11" s="140">
        <f t="shared" si="0"/>
        <v>5.67</v>
      </c>
      <c r="D11" s="3" t="s">
        <v>1048</v>
      </c>
      <c r="E11" s="29">
        <v>0</v>
      </c>
      <c r="F11" s="30" t="s">
        <v>1047</v>
      </c>
      <c r="G11" s="31">
        <v>1</v>
      </c>
      <c r="H11" s="11" t="s">
        <v>1046</v>
      </c>
      <c r="I11" s="32">
        <v>1</v>
      </c>
      <c r="J11" s="30" t="s">
        <v>1047</v>
      </c>
      <c r="K11" s="33">
        <v>1</v>
      </c>
      <c r="L11" s="11" t="s">
        <v>1054</v>
      </c>
      <c r="M11" s="34">
        <v>1</v>
      </c>
      <c r="N11" s="35" t="s">
        <v>1046</v>
      </c>
      <c r="O11" s="36">
        <v>1</v>
      </c>
      <c r="P11" s="37" t="s">
        <v>1050</v>
      </c>
      <c r="Q11" s="37" t="s">
        <v>1046</v>
      </c>
      <c r="R11" s="35" t="s">
        <v>1048</v>
      </c>
      <c r="S11" s="38">
        <v>0.67</v>
      </c>
      <c r="T11" s="39" t="s">
        <v>1051</v>
      </c>
      <c r="U11" s="40">
        <v>1</v>
      </c>
      <c r="W11" s="41"/>
      <c r="X11" s="77">
        <v>3</v>
      </c>
      <c r="Y11" s="42">
        <v>1</v>
      </c>
      <c r="Z11" s="42">
        <v>0</v>
      </c>
      <c r="AA11" s="42">
        <v>1</v>
      </c>
      <c r="AB11" s="45">
        <v>1</v>
      </c>
      <c r="AC11" s="45"/>
      <c r="AD11" s="42">
        <v>0</v>
      </c>
      <c r="AE11" s="42">
        <v>0</v>
      </c>
      <c r="AF11" s="45"/>
      <c r="AG11" s="45"/>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row>
    <row r="12" spans="1:82" s="44" customFormat="1" ht="25.5">
      <c r="A12" s="1" t="s">
        <v>1062</v>
      </c>
      <c r="B12" s="8" t="str">
        <f t="shared" si="1"/>
        <v>high</v>
      </c>
      <c r="C12" s="140">
        <f t="shared" si="0"/>
        <v>5.33</v>
      </c>
      <c r="D12" s="3" t="s">
        <v>1048</v>
      </c>
      <c r="E12" s="29">
        <v>0</v>
      </c>
      <c r="F12" s="30" t="s">
        <v>1047</v>
      </c>
      <c r="G12" s="31">
        <v>1</v>
      </c>
      <c r="H12" s="11" t="s">
        <v>1046</v>
      </c>
      <c r="I12" s="32">
        <v>1</v>
      </c>
      <c r="J12" s="30" t="s">
        <v>1047</v>
      </c>
      <c r="K12" s="33">
        <v>1</v>
      </c>
      <c r="L12" s="11" t="s">
        <v>1054</v>
      </c>
      <c r="M12" s="34">
        <v>1</v>
      </c>
      <c r="N12" s="11" t="s">
        <v>1046</v>
      </c>
      <c r="O12" s="36">
        <v>1</v>
      </c>
      <c r="P12" s="37" t="s">
        <v>1063</v>
      </c>
      <c r="Q12" s="37" t="s">
        <v>1046</v>
      </c>
      <c r="R12" s="11" t="s">
        <v>1048</v>
      </c>
      <c r="S12" s="38">
        <v>0.33</v>
      </c>
      <c r="T12" s="39" t="s">
        <v>1064</v>
      </c>
      <c r="U12" s="40">
        <v>3</v>
      </c>
      <c r="V12" s="10"/>
      <c r="W12" s="41"/>
      <c r="X12" s="77">
        <v>1</v>
      </c>
      <c r="Y12" s="42">
        <v>0</v>
      </c>
      <c r="Z12" s="42">
        <v>0</v>
      </c>
      <c r="AA12" s="42">
        <v>1</v>
      </c>
      <c r="AB12" s="42"/>
      <c r="AC12" s="42"/>
      <c r="AD12" s="42">
        <v>0</v>
      </c>
      <c r="AE12" s="42">
        <v>0</v>
      </c>
      <c r="AF12" s="42"/>
      <c r="AG12" s="42"/>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row>
    <row r="13" spans="1:82" ht="25.5">
      <c r="A13" s="1" t="s">
        <v>1065</v>
      </c>
      <c r="B13" s="8" t="str">
        <f t="shared" si="1"/>
        <v>high</v>
      </c>
      <c r="C13" s="140">
        <f t="shared" si="0"/>
        <v>5.67</v>
      </c>
      <c r="D13" s="3" t="s">
        <v>1048</v>
      </c>
      <c r="E13" s="29">
        <v>0</v>
      </c>
      <c r="F13" s="30" t="s">
        <v>1047</v>
      </c>
      <c r="G13" s="31">
        <v>1</v>
      </c>
      <c r="H13" s="11" t="s">
        <v>1047</v>
      </c>
      <c r="I13" s="32">
        <v>1</v>
      </c>
      <c r="J13" s="30" t="s">
        <v>1047</v>
      </c>
      <c r="K13" s="33">
        <v>1</v>
      </c>
      <c r="L13" s="11" t="s">
        <v>1054</v>
      </c>
      <c r="M13" s="34">
        <v>1</v>
      </c>
      <c r="N13" s="35" t="s">
        <v>1046</v>
      </c>
      <c r="O13" s="36">
        <v>1</v>
      </c>
      <c r="P13" s="37" t="s">
        <v>1050</v>
      </c>
      <c r="Q13" s="37" t="s">
        <v>1046</v>
      </c>
      <c r="R13" s="35" t="s">
        <v>923</v>
      </c>
      <c r="S13" s="38">
        <v>0.67</v>
      </c>
      <c r="T13" s="39" t="s">
        <v>1051</v>
      </c>
      <c r="U13" s="40">
        <v>1</v>
      </c>
      <c r="W13" s="41"/>
      <c r="X13" s="77">
        <v>2</v>
      </c>
      <c r="Y13" s="42">
        <v>0</v>
      </c>
      <c r="Z13" s="42">
        <v>0</v>
      </c>
      <c r="AA13" s="42">
        <v>0</v>
      </c>
      <c r="AB13" s="42"/>
      <c r="AC13" s="42"/>
      <c r="AD13" s="42">
        <v>1</v>
      </c>
      <c r="AE13" s="42">
        <v>1</v>
      </c>
      <c r="AF13" s="42"/>
      <c r="AG13" s="42"/>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row>
    <row r="14" spans="1:82" ht="25.5">
      <c r="A14" s="1" t="s">
        <v>188</v>
      </c>
      <c r="B14" s="8" t="str">
        <f t="shared" si="1"/>
        <v>medium</v>
      </c>
      <c r="C14" s="140">
        <f t="shared" si="0"/>
        <v>4.83</v>
      </c>
      <c r="D14" s="3" t="s">
        <v>1048</v>
      </c>
      <c r="E14" s="29">
        <v>0</v>
      </c>
      <c r="F14" s="30" t="s">
        <v>1047</v>
      </c>
      <c r="G14" s="31">
        <v>1</v>
      </c>
      <c r="H14" s="11" t="s">
        <v>1047</v>
      </c>
      <c r="I14" s="32">
        <v>1</v>
      </c>
      <c r="J14" s="30" t="s">
        <v>1046</v>
      </c>
      <c r="K14" s="33">
        <v>0.5</v>
      </c>
      <c r="L14" s="11" t="s">
        <v>1058</v>
      </c>
      <c r="M14" s="34">
        <v>1</v>
      </c>
      <c r="N14" s="35" t="s">
        <v>1046</v>
      </c>
      <c r="O14" s="36">
        <v>1</v>
      </c>
      <c r="P14" s="37" t="s">
        <v>1063</v>
      </c>
      <c r="Q14" s="37" t="s">
        <v>1046</v>
      </c>
      <c r="R14" s="35" t="s">
        <v>1048</v>
      </c>
      <c r="S14" s="38">
        <v>0.33</v>
      </c>
      <c r="T14" s="39" t="s">
        <v>1051</v>
      </c>
      <c r="U14" s="40">
        <v>1</v>
      </c>
      <c r="W14" s="41"/>
      <c r="X14" s="77">
        <v>5</v>
      </c>
      <c r="Y14" s="42">
        <v>0</v>
      </c>
      <c r="Z14" s="42">
        <v>1</v>
      </c>
      <c r="AA14" s="42">
        <v>1</v>
      </c>
      <c r="AB14" s="45"/>
      <c r="AC14" s="45">
        <v>1</v>
      </c>
      <c r="AD14" s="42">
        <v>1</v>
      </c>
      <c r="AE14" s="42">
        <v>0</v>
      </c>
      <c r="AF14" s="45">
        <v>1</v>
      </c>
      <c r="AG14" s="45"/>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row>
    <row r="15" spans="1:82">
      <c r="A15" s="1" t="s">
        <v>1066</v>
      </c>
      <c r="B15" s="8" t="str">
        <f t="shared" si="1"/>
        <v>low</v>
      </c>
      <c r="C15" s="140">
        <f t="shared" si="0"/>
        <v>1</v>
      </c>
      <c r="D15" s="3" t="s">
        <v>1046</v>
      </c>
      <c r="E15" s="29">
        <v>1</v>
      </c>
      <c r="F15" s="30" t="s">
        <v>923</v>
      </c>
      <c r="G15" s="31">
        <v>0</v>
      </c>
      <c r="H15" s="11" t="s">
        <v>923</v>
      </c>
      <c r="I15" s="32">
        <v>0</v>
      </c>
      <c r="J15" s="30" t="s">
        <v>923</v>
      </c>
      <c r="K15" s="33">
        <v>0</v>
      </c>
      <c r="L15" s="11" t="s">
        <v>1048</v>
      </c>
      <c r="M15" s="34">
        <v>0</v>
      </c>
      <c r="N15" s="35" t="s">
        <v>923</v>
      </c>
      <c r="O15" s="36">
        <v>0</v>
      </c>
      <c r="P15" s="37" t="s">
        <v>1063</v>
      </c>
      <c r="Q15" s="37" t="s">
        <v>923</v>
      </c>
      <c r="R15" s="35" t="s">
        <v>923</v>
      </c>
      <c r="S15" s="43">
        <v>0</v>
      </c>
      <c r="T15" s="9" t="s">
        <v>1051</v>
      </c>
      <c r="U15" s="40">
        <v>1</v>
      </c>
      <c r="W15" s="41"/>
      <c r="X15" s="77">
        <v>8</v>
      </c>
      <c r="Y15" s="42">
        <v>1</v>
      </c>
      <c r="Z15" s="42">
        <v>1</v>
      </c>
      <c r="AA15" s="42">
        <v>0</v>
      </c>
      <c r="AB15" s="45">
        <v>1</v>
      </c>
      <c r="AC15" s="45">
        <v>1</v>
      </c>
      <c r="AD15" s="42">
        <v>1</v>
      </c>
      <c r="AE15" s="42">
        <v>1</v>
      </c>
      <c r="AF15" s="45">
        <v>1</v>
      </c>
      <c r="AG15" s="45">
        <v>1</v>
      </c>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row>
    <row r="16" spans="1:82" ht="25.5">
      <c r="A16" s="1" t="s">
        <v>1067</v>
      </c>
      <c r="B16" s="8" t="str">
        <f t="shared" si="1"/>
        <v>low</v>
      </c>
      <c r="C16" s="140">
        <f t="shared" si="0"/>
        <v>1</v>
      </c>
      <c r="D16" s="3" t="s">
        <v>1046</v>
      </c>
      <c r="E16" s="29">
        <v>1</v>
      </c>
      <c r="F16" s="30" t="s">
        <v>923</v>
      </c>
      <c r="G16" s="31">
        <v>0</v>
      </c>
      <c r="H16" s="11" t="s">
        <v>923</v>
      </c>
      <c r="I16" s="32">
        <v>0</v>
      </c>
      <c r="J16" s="30" t="s">
        <v>923</v>
      </c>
      <c r="K16" s="33">
        <v>0</v>
      </c>
      <c r="L16" s="11" t="s">
        <v>1048</v>
      </c>
      <c r="M16" s="34">
        <v>0</v>
      </c>
      <c r="N16" s="35" t="s">
        <v>923</v>
      </c>
      <c r="O16" s="36">
        <v>0</v>
      </c>
      <c r="P16" s="37" t="s">
        <v>1063</v>
      </c>
      <c r="Q16" s="37" t="s">
        <v>923</v>
      </c>
      <c r="R16" s="35" t="s">
        <v>923</v>
      </c>
      <c r="S16" s="43">
        <v>0</v>
      </c>
      <c r="T16" s="9" t="s">
        <v>1051</v>
      </c>
      <c r="U16" s="40">
        <v>1</v>
      </c>
      <c r="W16" s="41"/>
      <c r="X16" s="77">
        <v>2</v>
      </c>
      <c r="Y16" s="42"/>
      <c r="Z16" s="42"/>
      <c r="AA16" s="42"/>
      <c r="AB16" s="45">
        <v>1</v>
      </c>
      <c r="AC16" s="45"/>
      <c r="AD16" s="42"/>
      <c r="AE16" s="42"/>
      <c r="AF16" s="45">
        <v>1</v>
      </c>
      <c r="AG16" s="45"/>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row>
    <row r="17" spans="1:82">
      <c r="A17" s="1" t="s">
        <v>1068</v>
      </c>
      <c r="B17" s="8" t="str">
        <f t="shared" si="1"/>
        <v>low</v>
      </c>
      <c r="C17" s="140">
        <f t="shared" si="0"/>
        <v>1</v>
      </c>
      <c r="D17" s="3" t="s">
        <v>1046</v>
      </c>
      <c r="E17" s="29">
        <v>1</v>
      </c>
      <c r="F17" s="30" t="s">
        <v>923</v>
      </c>
      <c r="G17" s="31">
        <v>0</v>
      </c>
      <c r="H17" s="11" t="s">
        <v>923</v>
      </c>
      <c r="I17" s="32">
        <v>0</v>
      </c>
      <c r="J17" s="30" t="s">
        <v>923</v>
      </c>
      <c r="K17" s="33">
        <v>0</v>
      </c>
      <c r="L17" s="11" t="s">
        <v>1048</v>
      </c>
      <c r="M17" s="34">
        <v>0</v>
      </c>
      <c r="N17" s="35" t="s">
        <v>923</v>
      </c>
      <c r="O17" s="36">
        <v>0</v>
      </c>
      <c r="P17" s="37" t="s">
        <v>1063</v>
      </c>
      <c r="Q17" s="37" t="s">
        <v>923</v>
      </c>
      <c r="R17" s="35" t="s">
        <v>923</v>
      </c>
      <c r="S17" s="43">
        <v>0</v>
      </c>
      <c r="T17" s="9" t="s">
        <v>1051</v>
      </c>
      <c r="U17" s="40">
        <v>1</v>
      </c>
      <c r="W17" s="41"/>
      <c r="X17" s="77">
        <v>2</v>
      </c>
      <c r="Y17" s="42"/>
      <c r="Z17" s="42"/>
      <c r="AA17" s="42"/>
      <c r="AB17" s="45">
        <v>1</v>
      </c>
      <c r="AC17" s="45"/>
      <c r="AD17" s="42"/>
      <c r="AE17" s="42"/>
      <c r="AF17" s="45">
        <v>1</v>
      </c>
      <c r="AG17" s="45"/>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row>
    <row r="18" spans="1:82" ht="25.5">
      <c r="A18" s="1" t="s">
        <v>1069</v>
      </c>
      <c r="B18" s="8" t="str">
        <f t="shared" si="1"/>
        <v>low</v>
      </c>
      <c r="C18" s="140">
        <f t="shared" si="0"/>
        <v>1</v>
      </c>
      <c r="D18" s="3" t="s">
        <v>1046</v>
      </c>
      <c r="E18" s="29">
        <v>1</v>
      </c>
      <c r="F18" s="30" t="s">
        <v>923</v>
      </c>
      <c r="G18" s="31">
        <v>0</v>
      </c>
      <c r="H18" s="11" t="s">
        <v>923</v>
      </c>
      <c r="I18" s="32">
        <v>0</v>
      </c>
      <c r="J18" s="30" t="s">
        <v>923</v>
      </c>
      <c r="K18" s="33">
        <v>0</v>
      </c>
      <c r="L18" s="11" t="s">
        <v>1048</v>
      </c>
      <c r="M18" s="34">
        <v>0</v>
      </c>
      <c r="N18" s="35" t="s">
        <v>923</v>
      </c>
      <c r="O18" s="36">
        <v>0</v>
      </c>
      <c r="P18" s="37" t="s">
        <v>1063</v>
      </c>
      <c r="Q18" s="37" t="s">
        <v>923</v>
      </c>
      <c r="R18" s="35" t="s">
        <v>923</v>
      </c>
      <c r="S18" s="43">
        <v>0</v>
      </c>
      <c r="T18" s="9" t="s">
        <v>1051</v>
      </c>
      <c r="U18" s="40">
        <v>1</v>
      </c>
      <c r="W18" s="41"/>
      <c r="X18" s="77">
        <v>2</v>
      </c>
      <c r="Y18" s="42"/>
      <c r="Z18" s="42"/>
      <c r="AA18" s="42"/>
      <c r="AB18" s="45"/>
      <c r="AC18" s="45"/>
      <c r="AD18" s="42">
        <v>1</v>
      </c>
      <c r="AE18" s="42">
        <v>1</v>
      </c>
      <c r="AF18" s="45"/>
      <c r="AG18" s="45"/>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row>
    <row r="19" spans="1:82" s="44" customFormat="1" ht="25.5">
      <c r="A19" s="1" t="s">
        <v>1070</v>
      </c>
      <c r="B19" s="8" t="str">
        <f t="shared" si="1"/>
        <v>high</v>
      </c>
      <c r="C19" s="140">
        <f t="shared" si="0"/>
        <v>6</v>
      </c>
      <c r="D19" s="3" t="s">
        <v>1048</v>
      </c>
      <c r="E19" s="29">
        <v>0</v>
      </c>
      <c r="F19" s="30" t="s">
        <v>1047</v>
      </c>
      <c r="G19" s="31">
        <v>1</v>
      </c>
      <c r="H19" s="11" t="s">
        <v>1047</v>
      </c>
      <c r="I19" s="32">
        <v>1</v>
      </c>
      <c r="J19" s="30" t="s">
        <v>1047</v>
      </c>
      <c r="K19" s="33">
        <v>1</v>
      </c>
      <c r="L19" s="11" t="s">
        <v>1054</v>
      </c>
      <c r="M19" s="34">
        <v>1</v>
      </c>
      <c r="N19" s="11" t="s">
        <v>1046</v>
      </c>
      <c r="O19" s="36">
        <v>1</v>
      </c>
      <c r="P19" s="37" t="s">
        <v>1050</v>
      </c>
      <c r="Q19" s="37" t="s">
        <v>1046</v>
      </c>
      <c r="R19" s="11" t="s">
        <v>1046</v>
      </c>
      <c r="S19" s="43">
        <v>1</v>
      </c>
      <c r="T19" s="46" t="s">
        <v>1051</v>
      </c>
      <c r="U19" s="40">
        <v>1</v>
      </c>
      <c r="V19" s="10"/>
      <c r="W19" s="41"/>
      <c r="X19" s="77">
        <v>1</v>
      </c>
      <c r="Y19" s="42">
        <v>1</v>
      </c>
      <c r="Z19" s="42">
        <v>0</v>
      </c>
      <c r="AA19" s="42">
        <v>0</v>
      </c>
      <c r="AB19" s="45"/>
      <c r="AC19" s="45"/>
      <c r="AD19" s="42">
        <v>0</v>
      </c>
      <c r="AE19" s="42">
        <v>0</v>
      </c>
      <c r="AF19" s="45"/>
      <c r="AG19" s="45"/>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row>
    <row r="20" spans="1:82" s="11" customFormat="1" ht="25.5">
      <c r="A20" s="1" t="s">
        <v>1071</v>
      </c>
      <c r="B20" s="8" t="str">
        <f t="shared" si="1"/>
        <v>medium</v>
      </c>
      <c r="C20" s="140">
        <f t="shared" si="0"/>
        <v>4.67</v>
      </c>
      <c r="D20" s="3" t="s">
        <v>1048</v>
      </c>
      <c r="E20" s="29">
        <v>0</v>
      </c>
      <c r="F20" s="30" t="s">
        <v>1047</v>
      </c>
      <c r="G20" s="31">
        <v>1</v>
      </c>
      <c r="H20" s="11" t="s">
        <v>1046</v>
      </c>
      <c r="I20" s="32">
        <v>1</v>
      </c>
      <c r="J20" s="30" t="s">
        <v>1047</v>
      </c>
      <c r="K20" s="33">
        <v>1</v>
      </c>
      <c r="L20" s="11" t="s">
        <v>1060</v>
      </c>
      <c r="M20" s="34">
        <v>1</v>
      </c>
      <c r="N20" s="35" t="s">
        <v>1048</v>
      </c>
      <c r="O20" s="36">
        <v>0</v>
      </c>
      <c r="P20" s="37" t="s">
        <v>1050</v>
      </c>
      <c r="Q20" s="37" t="s">
        <v>1046</v>
      </c>
      <c r="R20" s="35" t="s">
        <v>923</v>
      </c>
      <c r="S20" s="38">
        <v>0.67</v>
      </c>
      <c r="T20" s="39" t="s">
        <v>1051</v>
      </c>
      <c r="U20" s="40">
        <v>1</v>
      </c>
      <c r="V20" s="10"/>
      <c r="W20" s="41"/>
      <c r="X20" s="77">
        <v>4</v>
      </c>
      <c r="Y20" s="42">
        <v>1</v>
      </c>
      <c r="Z20" s="42">
        <v>0</v>
      </c>
      <c r="AA20" s="42">
        <v>0</v>
      </c>
      <c r="AB20" s="45">
        <v>1</v>
      </c>
      <c r="AC20" s="45"/>
      <c r="AD20" s="42">
        <v>1</v>
      </c>
      <c r="AE20" s="42">
        <v>1</v>
      </c>
      <c r="AF20" s="45"/>
      <c r="AG20" s="45"/>
    </row>
    <row r="21" spans="1:82" s="11" customFormat="1" ht="25.5">
      <c r="A21" s="1" t="s">
        <v>1072</v>
      </c>
      <c r="B21" s="8" t="str">
        <f t="shared" si="1"/>
        <v>low</v>
      </c>
      <c r="C21" s="140">
        <f t="shared" si="0"/>
        <v>2.33</v>
      </c>
      <c r="D21" s="3" t="s">
        <v>1046</v>
      </c>
      <c r="E21" s="29">
        <v>1</v>
      </c>
      <c r="F21" s="30" t="s">
        <v>923</v>
      </c>
      <c r="G21" s="31">
        <v>0</v>
      </c>
      <c r="H21" s="11" t="s">
        <v>923</v>
      </c>
      <c r="I21" s="32">
        <v>0</v>
      </c>
      <c r="J21" s="30" t="s">
        <v>923</v>
      </c>
      <c r="K21" s="33">
        <v>0</v>
      </c>
      <c r="L21" s="11" t="s">
        <v>1060</v>
      </c>
      <c r="M21" s="34">
        <v>1</v>
      </c>
      <c r="N21" s="35" t="s">
        <v>923</v>
      </c>
      <c r="O21" s="36">
        <v>0</v>
      </c>
      <c r="P21" s="37" t="s">
        <v>1050</v>
      </c>
      <c r="Q21" s="37" t="s">
        <v>923</v>
      </c>
      <c r="R21" s="35" t="s">
        <v>923</v>
      </c>
      <c r="S21" s="38">
        <v>0.33</v>
      </c>
      <c r="T21" s="39" t="s">
        <v>1073</v>
      </c>
      <c r="U21" s="40">
        <v>5</v>
      </c>
      <c r="V21" s="10"/>
      <c r="W21" s="41"/>
      <c r="X21" s="77">
        <v>7</v>
      </c>
      <c r="Y21" s="42">
        <v>1</v>
      </c>
      <c r="Z21" s="42">
        <v>1</v>
      </c>
      <c r="AA21" s="42">
        <v>1</v>
      </c>
      <c r="AB21" s="45">
        <v>1</v>
      </c>
      <c r="AC21" s="45"/>
      <c r="AD21" s="42">
        <v>1</v>
      </c>
      <c r="AE21" s="42">
        <v>1</v>
      </c>
      <c r="AF21" s="45"/>
      <c r="AG21" s="45">
        <v>1</v>
      </c>
    </row>
    <row r="22" spans="1:82" s="11" customFormat="1" ht="51">
      <c r="A22" s="1" t="s">
        <v>1074</v>
      </c>
      <c r="B22" s="8" t="str">
        <f>IF(C22&lt;=2.6,"low",IF(C22&lt;=5.2,"medium",IF(C22&lt;=7.75,"high")))</f>
        <v>medium</v>
      </c>
      <c r="C22" s="140">
        <f t="shared" si="0"/>
        <v>4.33</v>
      </c>
      <c r="D22" s="3" t="s">
        <v>1048</v>
      </c>
      <c r="E22" s="29">
        <v>0</v>
      </c>
      <c r="F22" s="30" t="s">
        <v>1046</v>
      </c>
      <c r="G22" s="31">
        <v>0.5</v>
      </c>
      <c r="H22" s="11" t="s">
        <v>1046</v>
      </c>
      <c r="I22" s="32">
        <v>1</v>
      </c>
      <c r="J22" s="30" t="s">
        <v>1046</v>
      </c>
      <c r="K22" s="33">
        <v>0.5</v>
      </c>
      <c r="L22" s="11" t="s">
        <v>1060</v>
      </c>
      <c r="M22" s="34">
        <v>1</v>
      </c>
      <c r="N22" s="35" t="s">
        <v>1046</v>
      </c>
      <c r="O22" s="36">
        <v>1</v>
      </c>
      <c r="P22" s="37" t="s">
        <v>1063</v>
      </c>
      <c r="Q22" s="37" t="s">
        <v>1046</v>
      </c>
      <c r="R22" s="35" t="s">
        <v>1048</v>
      </c>
      <c r="S22" s="38">
        <v>0.33</v>
      </c>
      <c r="T22" s="39" t="s">
        <v>1051</v>
      </c>
      <c r="U22" s="40">
        <v>1</v>
      </c>
      <c r="V22" s="10"/>
      <c r="W22" s="41"/>
      <c r="X22" s="77">
        <v>4</v>
      </c>
      <c r="Y22" s="42">
        <v>1</v>
      </c>
      <c r="Z22" s="42">
        <v>0</v>
      </c>
      <c r="AA22" s="42">
        <v>1</v>
      </c>
      <c r="AB22" s="45">
        <v>1</v>
      </c>
      <c r="AC22" s="45"/>
      <c r="AD22" s="42">
        <v>0</v>
      </c>
      <c r="AE22" s="42">
        <v>1</v>
      </c>
      <c r="AF22" s="45"/>
      <c r="AG22" s="45"/>
    </row>
    <row r="23" spans="1:82" s="11" customFormat="1" ht="51">
      <c r="A23" s="1" t="s">
        <v>1075</v>
      </c>
      <c r="B23" s="8" t="str">
        <f>IF(C23&lt;=2.6,"low",IF(C23&lt;=5.2,"medium",IF(C23&lt;=7.75,"high")))</f>
        <v>high</v>
      </c>
      <c r="C23" s="140">
        <f t="shared" si="0"/>
        <v>5.33</v>
      </c>
      <c r="D23" s="3"/>
      <c r="E23" s="29"/>
      <c r="F23" s="30" t="s">
        <v>1047</v>
      </c>
      <c r="G23" s="31">
        <v>1</v>
      </c>
      <c r="H23" s="11" t="s">
        <v>1046</v>
      </c>
      <c r="I23" s="32">
        <v>1</v>
      </c>
      <c r="J23" s="30" t="s">
        <v>1047</v>
      </c>
      <c r="K23" s="33">
        <v>1</v>
      </c>
      <c r="L23" s="11" t="s">
        <v>1046</v>
      </c>
      <c r="M23" s="34">
        <v>1</v>
      </c>
      <c r="N23" s="35" t="s">
        <v>1046</v>
      </c>
      <c r="O23" s="36">
        <v>1</v>
      </c>
      <c r="P23" s="37" t="s">
        <v>1063</v>
      </c>
      <c r="Q23" s="37" t="s">
        <v>1046</v>
      </c>
      <c r="R23" s="35" t="s">
        <v>1048</v>
      </c>
      <c r="S23" s="38">
        <v>0.33</v>
      </c>
      <c r="T23" s="39" t="s">
        <v>1064</v>
      </c>
      <c r="U23" s="40">
        <v>3</v>
      </c>
      <c r="V23" s="10"/>
      <c r="W23" s="41"/>
      <c r="X23" s="77">
        <v>2</v>
      </c>
      <c r="Y23" s="42"/>
      <c r="Z23" s="42"/>
      <c r="AA23" s="42">
        <v>1</v>
      </c>
      <c r="AB23" s="45"/>
      <c r="AC23" s="45"/>
      <c r="AD23" s="42"/>
      <c r="AE23" s="42"/>
      <c r="AF23" s="45">
        <v>1</v>
      </c>
      <c r="AG23" s="45"/>
    </row>
    <row r="24" spans="1:82" s="11" customFormat="1">
      <c r="A24" s="1" t="s">
        <v>1076</v>
      </c>
      <c r="B24" s="8" t="str">
        <f t="shared" si="1"/>
        <v>high</v>
      </c>
      <c r="C24" s="140">
        <f t="shared" si="0"/>
        <v>5.33</v>
      </c>
      <c r="D24" s="3" t="s">
        <v>1048</v>
      </c>
      <c r="E24" s="29">
        <v>0</v>
      </c>
      <c r="F24" s="30" t="s">
        <v>1047</v>
      </c>
      <c r="G24" s="31">
        <v>1</v>
      </c>
      <c r="H24" s="11" t="s">
        <v>1046</v>
      </c>
      <c r="I24" s="32">
        <v>1</v>
      </c>
      <c r="J24" s="30" t="s">
        <v>1047</v>
      </c>
      <c r="K24" s="33">
        <v>1</v>
      </c>
      <c r="L24" s="11" t="s">
        <v>1046</v>
      </c>
      <c r="M24" s="34">
        <v>1</v>
      </c>
      <c r="N24" s="35" t="s">
        <v>1046</v>
      </c>
      <c r="O24" s="36">
        <v>1</v>
      </c>
      <c r="P24" s="37" t="s">
        <v>1050</v>
      </c>
      <c r="Q24" s="37" t="s">
        <v>923</v>
      </c>
      <c r="R24" s="35" t="s">
        <v>923</v>
      </c>
      <c r="S24" s="38">
        <v>0.33</v>
      </c>
      <c r="T24" s="39" t="s">
        <v>1051</v>
      </c>
      <c r="U24" s="40">
        <v>1</v>
      </c>
      <c r="V24" s="10"/>
      <c r="W24" s="41"/>
      <c r="X24" s="77">
        <v>4</v>
      </c>
      <c r="Y24" s="42">
        <v>1</v>
      </c>
      <c r="Z24" s="42">
        <v>0</v>
      </c>
      <c r="AA24" s="42">
        <v>0</v>
      </c>
      <c r="AB24" s="45"/>
      <c r="AC24" s="45"/>
      <c r="AD24" s="42">
        <v>1</v>
      </c>
      <c r="AE24" s="42">
        <v>1</v>
      </c>
      <c r="AF24" s="45"/>
      <c r="AG24" s="45">
        <v>1</v>
      </c>
    </row>
    <row r="25" spans="1:82" s="11" customFormat="1" ht="25.5">
      <c r="A25" s="1" t="s">
        <v>310</v>
      </c>
      <c r="B25" s="8" t="str">
        <f t="shared" si="1"/>
        <v>high</v>
      </c>
      <c r="C25" s="140">
        <f t="shared" si="0"/>
        <v>5.67</v>
      </c>
      <c r="D25" s="3" t="s">
        <v>1048</v>
      </c>
      <c r="E25" s="29">
        <v>0</v>
      </c>
      <c r="F25" s="30" t="s">
        <v>1047</v>
      </c>
      <c r="G25" s="31">
        <v>1</v>
      </c>
      <c r="H25" s="11" t="s">
        <v>1046</v>
      </c>
      <c r="I25" s="32">
        <v>1</v>
      </c>
      <c r="J25" s="30" t="s">
        <v>1047</v>
      </c>
      <c r="K25" s="33">
        <v>1</v>
      </c>
      <c r="L25" s="11" t="s">
        <v>1054</v>
      </c>
      <c r="M25" s="34">
        <v>1</v>
      </c>
      <c r="N25" s="35" t="s">
        <v>1046</v>
      </c>
      <c r="O25" s="36">
        <v>1</v>
      </c>
      <c r="P25" s="37" t="s">
        <v>1050</v>
      </c>
      <c r="Q25" s="37" t="s">
        <v>1046</v>
      </c>
      <c r="R25" s="35" t="s">
        <v>923</v>
      </c>
      <c r="S25" s="38">
        <v>0.67</v>
      </c>
      <c r="T25" s="39" t="s">
        <v>1051</v>
      </c>
      <c r="U25" s="40">
        <v>1</v>
      </c>
      <c r="V25" s="10"/>
      <c r="W25" s="41"/>
      <c r="X25" s="77">
        <v>7</v>
      </c>
      <c r="Y25" s="42">
        <v>1</v>
      </c>
      <c r="Z25" s="42">
        <v>1</v>
      </c>
      <c r="AA25" s="42">
        <v>1</v>
      </c>
      <c r="AB25" s="45"/>
      <c r="AC25" s="45">
        <v>1</v>
      </c>
      <c r="AD25" s="42">
        <v>1</v>
      </c>
      <c r="AE25" s="42">
        <v>0</v>
      </c>
      <c r="AF25" s="45">
        <v>1</v>
      </c>
      <c r="AG25" s="45">
        <v>1</v>
      </c>
    </row>
    <row r="26" spans="1:82" s="11" customFormat="1" ht="25.5">
      <c r="A26" s="1" t="s">
        <v>326</v>
      </c>
      <c r="B26" s="8" t="str">
        <f t="shared" si="1"/>
        <v>high</v>
      </c>
      <c r="C26" s="140">
        <f t="shared" si="0"/>
        <v>5.67</v>
      </c>
      <c r="D26" s="3" t="s">
        <v>1048</v>
      </c>
      <c r="E26" s="29">
        <v>0</v>
      </c>
      <c r="F26" s="30" t="s">
        <v>1047</v>
      </c>
      <c r="G26" s="31">
        <v>1</v>
      </c>
      <c r="H26" s="11" t="s">
        <v>1047</v>
      </c>
      <c r="I26" s="32">
        <v>1</v>
      </c>
      <c r="J26" s="30" t="s">
        <v>1047</v>
      </c>
      <c r="K26" s="33">
        <v>1</v>
      </c>
      <c r="L26" s="11" t="s">
        <v>1054</v>
      </c>
      <c r="M26" s="34">
        <v>1</v>
      </c>
      <c r="N26" s="35" t="s">
        <v>1046</v>
      </c>
      <c r="O26" s="36">
        <v>1</v>
      </c>
      <c r="P26" s="37" t="s">
        <v>1050</v>
      </c>
      <c r="Q26" s="37" t="s">
        <v>1046</v>
      </c>
      <c r="R26" s="35" t="s">
        <v>923</v>
      </c>
      <c r="S26" s="38">
        <v>0.67</v>
      </c>
      <c r="T26" s="39" t="s">
        <v>1051</v>
      </c>
      <c r="U26" s="40">
        <v>1</v>
      </c>
      <c r="V26" s="10"/>
      <c r="W26" s="41"/>
      <c r="X26" s="77">
        <v>1</v>
      </c>
      <c r="Y26" s="42">
        <v>1</v>
      </c>
      <c r="Z26" s="42">
        <v>0</v>
      </c>
      <c r="AA26" s="42">
        <v>0</v>
      </c>
      <c r="AB26" s="45"/>
      <c r="AC26" s="45"/>
      <c r="AD26" s="42">
        <v>0</v>
      </c>
      <c r="AE26" s="42">
        <v>0</v>
      </c>
      <c r="AF26" s="45"/>
      <c r="AG26" s="45"/>
    </row>
    <row r="27" spans="1:82" s="11" customFormat="1" ht="25.5">
      <c r="A27" s="1" t="s">
        <v>340</v>
      </c>
      <c r="B27" s="8" t="str">
        <f t="shared" si="1"/>
        <v>high</v>
      </c>
      <c r="C27" s="140">
        <f t="shared" si="0"/>
        <v>7</v>
      </c>
      <c r="D27" s="3" t="s">
        <v>1046</v>
      </c>
      <c r="E27" s="29">
        <v>1</v>
      </c>
      <c r="F27" s="30" t="s">
        <v>1047</v>
      </c>
      <c r="G27" s="31">
        <v>1</v>
      </c>
      <c r="H27" s="11" t="s">
        <v>1047</v>
      </c>
      <c r="I27" s="32">
        <v>1</v>
      </c>
      <c r="J27" s="30" t="s">
        <v>1047</v>
      </c>
      <c r="K27" s="33">
        <v>1</v>
      </c>
      <c r="L27" s="11" t="s">
        <v>1054</v>
      </c>
      <c r="M27" s="34">
        <v>1</v>
      </c>
      <c r="N27" s="35" t="s">
        <v>1046</v>
      </c>
      <c r="O27" s="36">
        <v>1</v>
      </c>
      <c r="P27" s="37" t="s">
        <v>1050</v>
      </c>
      <c r="Q27" s="37" t="s">
        <v>1046</v>
      </c>
      <c r="R27" s="35" t="s">
        <v>1046</v>
      </c>
      <c r="S27" s="43">
        <v>1</v>
      </c>
      <c r="T27" s="39" t="s">
        <v>1051</v>
      </c>
      <c r="U27" s="40">
        <v>1</v>
      </c>
      <c r="V27" s="10"/>
      <c r="W27" s="41"/>
      <c r="X27" s="77">
        <v>7</v>
      </c>
      <c r="Y27" s="42">
        <v>1</v>
      </c>
      <c r="Z27" s="42">
        <v>1</v>
      </c>
      <c r="AA27" s="42">
        <v>1</v>
      </c>
      <c r="AB27" s="45"/>
      <c r="AC27" s="45">
        <v>1</v>
      </c>
      <c r="AD27" s="42">
        <v>1</v>
      </c>
      <c r="AE27" s="42">
        <v>1</v>
      </c>
      <c r="AF27" s="45"/>
      <c r="AG27" s="45">
        <v>1</v>
      </c>
    </row>
    <row r="28" spans="1:82" s="11" customFormat="1">
      <c r="A28" s="1" t="s">
        <v>358</v>
      </c>
      <c r="B28" s="8" t="str">
        <f t="shared" si="1"/>
        <v>low</v>
      </c>
      <c r="C28" s="140">
        <f t="shared" si="0"/>
        <v>2.33</v>
      </c>
      <c r="D28" s="3" t="s">
        <v>1046</v>
      </c>
      <c r="E28" s="29">
        <v>1</v>
      </c>
      <c r="F28" s="30" t="s">
        <v>923</v>
      </c>
      <c r="G28" s="31">
        <v>0</v>
      </c>
      <c r="H28" s="11" t="s">
        <v>923</v>
      </c>
      <c r="I28" s="32">
        <v>0</v>
      </c>
      <c r="J28" s="30" t="s">
        <v>1047</v>
      </c>
      <c r="K28" s="33">
        <v>1</v>
      </c>
      <c r="L28" s="11" t="s">
        <v>1048</v>
      </c>
      <c r="M28" s="34">
        <v>0</v>
      </c>
      <c r="N28" s="35" t="s">
        <v>923</v>
      </c>
      <c r="O28" s="36">
        <v>0</v>
      </c>
      <c r="P28" s="37" t="s">
        <v>1050</v>
      </c>
      <c r="Q28" s="37" t="s">
        <v>923</v>
      </c>
      <c r="R28" s="35" t="s">
        <v>923</v>
      </c>
      <c r="S28" s="38">
        <v>0.33</v>
      </c>
      <c r="T28" s="39" t="s">
        <v>1051</v>
      </c>
      <c r="U28" s="40">
        <v>1</v>
      </c>
      <c r="V28" s="10"/>
      <c r="W28" s="41"/>
      <c r="X28" s="77">
        <v>3</v>
      </c>
      <c r="Y28" s="42">
        <v>0</v>
      </c>
      <c r="Z28" s="42">
        <v>0</v>
      </c>
      <c r="AA28" s="42">
        <v>0</v>
      </c>
      <c r="AB28" s="45"/>
      <c r="AC28" s="45"/>
      <c r="AD28" s="42">
        <v>1</v>
      </c>
      <c r="AE28" s="42">
        <v>1</v>
      </c>
      <c r="AF28" s="45"/>
      <c r="AG28" s="45">
        <v>1</v>
      </c>
    </row>
    <row r="29" spans="1:82" s="11" customFormat="1" ht="25.5">
      <c r="A29" s="1" t="s">
        <v>369</v>
      </c>
      <c r="B29" s="8" t="str">
        <f t="shared" si="1"/>
        <v>high</v>
      </c>
      <c r="C29" s="140">
        <f t="shared" si="0"/>
        <v>5.33</v>
      </c>
      <c r="D29" s="3" t="s">
        <v>1046</v>
      </c>
      <c r="E29" s="29">
        <v>1</v>
      </c>
      <c r="F29" s="30" t="s">
        <v>1047</v>
      </c>
      <c r="G29" s="31">
        <v>1</v>
      </c>
      <c r="H29" s="11" t="s">
        <v>1046</v>
      </c>
      <c r="I29" s="32">
        <v>1</v>
      </c>
      <c r="J29" s="30" t="s">
        <v>1047</v>
      </c>
      <c r="K29" s="33">
        <v>1</v>
      </c>
      <c r="L29" s="11" t="s">
        <v>1048</v>
      </c>
      <c r="M29" s="34">
        <v>0</v>
      </c>
      <c r="N29" s="11" t="s">
        <v>1046</v>
      </c>
      <c r="O29" s="36">
        <v>1</v>
      </c>
      <c r="P29" s="37" t="s">
        <v>1050</v>
      </c>
      <c r="Q29" s="37" t="s">
        <v>923</v>
      </c>
      <c r="R29" s="11" t="s">
        <v>923</v>
      </c>
      <c r="S29" s="38">
        <v>0.33</v>
      </c>
      <c r="T29" s="39" t="s">
        <v>1051</v>
      </c>
      <c r="U29" s="40">
        <v>1</v>
      </c>
      <c r="V29" s="10"/>
      <c r="W29" s="41"/>
      <c r="X29" s="77">
        <v>7</v>
      </c>
      <c r="Y29" s="42">
        <v>1</v>
      </c>
      <c r="Z29" s="42">
        <v>1</v>
      </c>
      <c r="AA29" s="42">
        <v>0</v>
      </c>
      <c r="AB29" s="42">
        <v>1</v>
      </c>
      <c r="AC29" s="42">
        <v>1</v>
      </c>
      <c r="AD29" s="42">
        <v>1</v>
      </c>
      <c r="AE29" s="42">
        <v>1</v>
      </c>
      <c r="AF29" s="42"/>
      <c r="AG29" s="42">
        <v>1</v>
      </c>
    </row>
    <row r="30" spans="1:82" s="11" customFormat="1" ht="63.75">
      <c r="A30" s="1" t="s">
        <v>1077</v>
      </c>
      <c r="B30" s="8" t="str">
        <f t="shared" si="1"/>
        <v>low</v>
      </c>
      <c r="C30" s="140">
        <f t="shared" si="0"/>
        <v>1.33</v>
      </c>
      <c r="D30" s="3" t="s">
        <v>1048</v>
      </c>
      <c r="E30" s="29">
        <v>0</v>
      </c>
      <c r="F30" s="30" t="s">
        <v>923</v>
      </c>
      <c r="G30" s="31">
        <v>0</v>
      </c>
      <c r="H30" s="11" t="s">
        <v>923</v>
      </c>
      <c r="I30" s="32">
        <v>0</v>
      </c>
      <c r="J30" s="30" t="s">
        <v>1047</v>
      </c>
      <c r="K30" s="33">
        <v>1</v>
      </c>
      <c r="L30" s="11" t="s">
        <v>1048</v>
      </c>
      <c r="M30" s="34">
        <v>0</v>
      </c>
      <c r="N30" s="35" t="s">
        <v>923</v>
      </c>
      <c r="O30" s="36">
        <v>0</v>
      </c>
      <c r="P30" s="47" t="s">
        <v>1050</v>
      </c>
      <c r="Q30" s="47" t="s">
        <v>923</v>
      </c>
      <c r="R30" s="35" t="s">
        <v>923</v>
      </c>
      <c r="S30" s="38">
        <v>0.33</v>
      </c>
      <c r="T30" s="39" t="s">
        <v>1051</v>
      </c>
      <c r="U30" s="40">
        <v>1</v>
      </c>
      <c r="V30" s="10"/>
      <c r="W30" s="41"/>
      <c r="X30" s="77">
        <v>4</v>
      </c>
      <c r="Y30" s="42">
        <v>0</v>
      </c>
      <c r="Z30" s="42">
        <v>0</v>
      </c>
      <c r="AA30" s="42">
        <v>1</v>
      </c>
      <c r="AB30" s="45">
        <v>1</v>
      </c>
      <c r="AC30" s="45"/>
      <c r="AD30" s="42">
        <v>0</v>
      </c>
      <c r="AE30" s="42">
        <v>1</v>
      </c>
      <c r="AF30" s="45"/>
      <c r="AG30" s="45">
        <v>1</v>
      </c>
    </row>
    <row r="31" spans="1:82" s="11" customFormat="1" ht="25.5">
      <c r="A31" s="1" t="s">
        <v>393</v>
      </c>
      <c r="B31" s="8" t="str">
        <f t="shared" si="1"/>
        <v>low</v>
      </c>
      <c r="C31" s="140">
        <f t="shared" si="0"/>
        <v>2.33</v>
      </c>
      <c r="D31" s="3" t="s">
        <v>1048</v>
      </c>
      <c r="E31" s="29">
        <v>0</v>
      </c>
      <c r="F31" s="30" t="s">
        <v>923</v>
      </c>
      <c r="G31" s="31">
        <v>0</v>
      </c>
      <c r="H31" s="11" t="s">
        <v>923</v>
      </c>
      <c r="I31" s="32">
        <v>0</v>
      </c>
      <c r="J31" s="30" t="s">
        <v>923</v>
      </c>
      <c r="K31" s="33">
        <v>0</v>
      </c>
      <c r="L31" s="11" t="s">
        <v>1058</v>
      </c>
      <c r="M31" s="34">
        <v>1</v>
      </c>
      <c r="N31" s="35" t="s">
        <v>1046</v>
      </c>
      <c r="O31" s="36">
        <v>1</v>
      </c>
      <c r="P31" s="47" t="s">
        <v>1050</v>
      </c>
      <c r="Q31" s="47" t="s">
        <v>923</v>
      </c>
      <c r="R31" s="35" t="s">
        <v>923</v>
      </c>
      <c r="S31" s="38">
        <v>0.33</v>
      </c>
      <c r="T31" s="39" t="s">
        <v>1051</v>
      </c>
      <c r="U31" s="40">
        <v>1</v>
      </c>
      <c r="V31" s="10"/>
      <c r="W31" s="41"/>
      <c r="X31" s="77">
        <v>2</v>
      </c>
      <c r="Y31" s="42">
        <v>0</v>
      </c>
      <c r="Z31" s="42">
        <v>1</v>
      </c>
      <c r="AA31" s="42">
        <v>0</v>
      </c>
      <c r="AB31" s="45">
        <v>1</v>
      </c>
      <c r="AC31" s="45"/>
      <c r="AD31" s="42">
        <v>0</v>
      </c>
      <c r="AE31" s="42">
        <v>0</v>
      </c>
      <c r="AF31" s="45"/>
      <c r="AG31" s="45"/>
    </row>
    <row r="32" spans="1:82" s="11" customFormat="1" ht="25.5">
      <c r="A32" s="1" t="s">
        <v>406</v>
      </c>
      <c r="B32" s="8" t="str">
        <f t="shared" si="1"/>
        <v>medium</v>
      </c>
      <c r="C32" s="140">
        <f t="shared" si="0"/>
        <v>3.33</v>
      </c>
      <c r="D32" s="3" t="s">
        <v>1046</v>
      </c>
      <c r="E32" s="29">
        <v>1</v>
      </c>
      <c r="F32" s="30" t="s">
        <v>923</v>
      </c>
      <c r="G32" s="31">
        <v>0</v>
      </c>
      <c r="H32" s="11" t="s">
        <v>923</v>
      </c>
      <c r="I32" s="32">
        <v>0</v>
      </c>
      <c r="J32" s="30" t="s">
        <v>923</v>
      </c>
      <c r="K32" s="33">
        <v>0</v>
      </c>
      <c r="L32" s="11" t="s">
        <v>1058</v>
      </c>
      <c r="M32" s="34">
        <v>1</v>
      </c>
      <c r="N32" s="35" t="s">
        <v>1046</v>
      </c>
      <c r="O32" s="36">
        <v>1</v>
      </c>
      <c r="P32" s="47" t="s">
        <v>1050</v>
      </c>
      <c r="Q32" s="47" t="s">
        <v>923</v>
      </c>
      <c r="R32" s="35" t="s">
        <v>923</v>
      </c>
      <c r="S32" s="38">
        <v>0.33</v>
      </c>
      <c r="T32" s="39" t="s">
        <v>1051</v>
      </c>
      <c r="U32" s="40">
        <v>1</v>
      </c>
      <c r="V32" s="10"/>
      <c r="W32" s="41"/>
      <c r="X32" s="77">
        <v>2</v>
      </c>
      <c r="Y32" s="42">
        <v>0</v>
      </c>
      <c r="Z32" s="42">
        <v>1</v>
      </c>
      <c r="AA32" s="42">
        <v>0</v>
      </c>
      <c r="AB32" s="45"/>
      <c r="AC32" s="45"/>
      <c r="AD32" s="42">
        <v>0</v>
      </c>
      <c r="AE32" s="42">
        <v>0</v>
      </c>
      <c r="AF32" s="45">
        <v>1</v>
      </c>
      <c r="AG32" s="45"/>
    </row>
    <row r="33" spans="1:33" s="11" customFormat="1" ht="25.5">
      <c r="A33" s="1" t="s">
        <v>1078</v>
      </c>
      <c r="B33" s="8" t="str">
        <f t="shared" si="1"/>
        <v>medium</v>
      </c>
      <c r="C33" s="140">
        <f t="shared" si="0"/>
        <v>3.33</v>
      </c>
      <c r="D33" s="3" t="s">
        <v>1046</v>
      </c>
      <c r="E33" s="29">
        <v>1</v>
      </c>
      <c r="F33" s="30" t="s">
        <v>923</v>
      </c>
      <c r="G33" s="31">
        <v>0</v>
      </c>
      <c r="H33" s="11" t="s">
        <v>923</v>
      </c>
      <c r="I33" s="32">
        <v>0</v>
      </c>
      <c r="J33" s="30" t="s">
        <v>923</v>
      </c>
      <c r="K33" s="33">
        <v>0</v>
      </c>
      <c r="L33" s="11" t="s">
        <v>1058</v>
      </c>
      <c r="M33" s="34">
        <v>1</v>
      </c>
      <c r="N33" s="35" t="s">
        <v>1046</v>
      </c>
      <c r="O33" s="36">
        <v>1</v>
      </c>
      <c r="P33" s="47" t="s">
        <v>1050</v>
      </c>
      <c r="Q33" s="47" t="s">
        <v>923</v>
      </c>
      <c r="R33" s="35" t="s">
        <v>923</v>
      </c>
      <c r="S33" s="38">
        <v>0.33</v>
      </c>
      <c r="T33" s="39" t="s">
        <v>1051</v>
      </c>
      <c r="U33" s="40">
        <v>1</v>
      </c>
      <c r="V33" s="10"/>
      <c r="W33" s="41"/>
      <c r="X33" s="77">
        <v>1</v>
      </c>
      <c r="Y33" s="42">
        <v>0</v>
      </c>
      <c r="Z33" s="42">
        <v>1</v>
      </c>
      <c r="AA33" s="42">
        <v>0</v>
      </c>
      <c r="AB33" s="45"/>
      <c r="AC33" s="45"/>
      <c r="AD33" s="42">
        <v>0</v>
      </c>
      <c r="AE33" s="42">
        <v>0</v>
      </c>
      <c r="AF33" s="45"/>
      <c r="AG33" s="45"/>
    </row>
    <row r="34" spans="1:33" s="11" customFormat="1" ht="25.5">
      <c r="A34" s="1" t="s">
        <v>423</v>
      </c>
      <c r="B34" s="8" t="str">
        <f t="shared" si="1"/>
        <v>medium</v>
      </c>
      <c r="C34" s="140">
        <f t="shared" si="0"/>
        <v>3.33</v>
      </c>
      <c r="D34" s="3" t="s">
        <v>1046</v>
      </c>
      <c r="E34" s="29">
        <v>1</v>
      </c>
      <c r="F34" s="30" t="s">
        <v>923</v>
      </c>
      <c r="G34" s="31">
        <v>0</v>
      </c>
      <c r="H34" s="11" t="s">
        <v>923</v>
      </c>
      <c r="I34" s="32">
        <v>0</v>
      </c>
      <c r="J34" s="30" t="s">
        <v>923</v>
      </c>
      <c r="K34" s="33">
        <v>0</v>
      </c>
      <c r="L34" s="11" t="s">
        <v>1058</v>
      </c>
      <c r="M34" s="34">
        <v>1</v>
      </c>
      <c r="N34" s="35" t="s">
        <v>1046</v>
      </c>
      <c r="O34" s="36">
        <v>1</v>
      </c>
      <c r="P34" s="47" t="s">
        <v>1050</v>
      </c>
      <c r="Q34" s="47" t="s">
        <v>923</v>
      </c>
      <c r="R34" s="35" t="s">
        <v>923</v>
      </c>
      <c r="S34" s="38">
        <v>0.33</v>
      </c>
      <c r="T34" s="39" t="s">
        <v>1051</v>
      </c>
      <c r="U34" s="40">
        <v>1</v>
      </c>
      <c r="V34" s="10"/>
      <c r="W34" s="41"/>
      <c r="X34" s="77">
        <v>1</v>
      </c>
      <c r="Y34" s="42">
        <v>1</v>
      </c>
      <c r="Z34" s="42">
        <v>0</v>
      </c>
      <c r="AA34" s="42">
        <v>0</v>
      </c>
      <c r="AB34" s="45"/>
      <c r="AC34" s="45"/>
      <c r="AD34" s="42">
        <v>0</v>
      </c>
      <c r="AE34" s="42">
        <v>0</v>
      </c>
      <c r="AF34" s="45"/>
      <c r="AG34" s="45"/>
    </row>
    <row r="35" spans="1:33" s="11" customFormat="1" ht="25.5">
      <c r="A35" s="1" t="s">
        <v>428</v>
      </c>
      <c r="B35" s="8" t="str">
        <f t="shared" si="1"/>
        <v>medium</v>
      </c>
      <c r="C35" s="140">
        <f t="shared" si="0"/>
        <v>3.33</v>
      </c>
      <c r="D35" s="3" t="s">
        <v>1046</v>
      </c>
      <c r="E35" s="29">
        <v>1</v>
      </c>
      <c r="F35" s="30" t="s">
        <v>923</v>
      </c>
      <c r="G35" s="31">
        <v>0</v>
      </c>
      <c r="H35" s="11" t="s">
        <v>923</v>
      </c>
      <c r="I35" s="32">
        <v>0</v>
      </c>
      <c r="J35" s="30" t="s">
        <v>923</v>
      </c>
      <c r="K35" s="33">
        <v>0</v>
      </c>
      <c r="L35" s="11" t="s">
        <v>1058</v>
      </c>
      <c r="M35" s="34">
        <v>1</v>
      </c>
      <c r="N35" s="35" t="s">
        <v>1046</v>
      </c>
      <c r="O35" s="36">
        <v>1</v>
      </c>
      <c r="P35" s="47" t="s">
        <v>1050</v>
      </c>
      <c r="Q35" s="47" t="s">
        <v>923</v>
      </c>
      <c r="R35" s="35" t="s">
        <v>923</v>
      </c>
      <c r="S35" s="38">
        <v>0.33</v>
      </c>
      <c r="T35" s="39" t="s">
        <v>1051</v>
      </c>
      <c r="U35" s="40">
        <v>1</v>
      </c>
      <c r="V35" s="10"/>
      <c r="W35" s="41"/>
      <c r="X35" s="77">
        <v>2</v>
      </c>
      <c r="Y35" s="42">
        <v>1</v>
      </c>
      <c r="Z35" s="42">
        <v>0</v>
      </c>
      <c r="AA35" s="42">
        <v>0</v>
      </c>
      <c r="AB35" s="45">
        <v>1</v>
      </c>
      <c r="AC35" s="45"/>
      <c r="AD35" s="42">
        <v>0</v>
      </c>
      <c r="AE35" s="42">
        <v>0</v>
      </c>
      <c r="AF35" s="45"/>
      <c r="AG35" s="45"/>
    </row>
    <row r="36" spans="1:33" s="11" customFormat="1" ht="25.5">
      <c r="A36" s="1" t="s">
        <v>434</v>
      </c>
      <c r="B36" s="8" t="str">
        <f t="shared" si="1"/>
        <v>medium</v>
      </c>
      <c r="C36" s="140">
        <f t="shared" si="0"/>
        <v>3.33</v>
      </c>
      <c r="D36" s="3" t="s">
        <v>1046</v>
      </c>
      <c r="E36" s="29">
        <v>1</v>
      </c>
      <c r="F36" s="30" t="s">
        <v>923</v>
      </c>
      <c r="G36" s="31">
        <v>0</v>
      </c>
      <c r="H36" s="11" t="s">
        <v>923</v>
      </c>
      <c r="I36" s="32">
        <v>0</v>
      </c>
      <c r="J36" s="30" t="s">
        <v>923</v>
      </c>
      <c r="K36" s="33">
        <v>0</v>
      </c>
      <c r="L36" s="11" t="s">
        <v>1058</v>
      </c>
      <c r="M36" s="34">
        <v>1</v>
      </c>
      <c r="N36" s="35" t="s">
        <v>1046</v>
      </c>
      <c r="O36" s="36">
        <v>1</v>
      </c>
      <c r="P36" s="47" t="s">
        <v>1050</v>
      </c>
      <c r="Q36" s="47" t="s">
        <v>923</v>
      </c>
      <c r="R36" s="35" t="s">
        <v>923</v>
      </c>
      <c r="S36" s="38">
        <v>0.33</v>
      </c>
      <c r="T36" s="39" t="s">
        <v>1051</v>
      </c>
      <c r="U36" s="40">
        <v>1</v>
      </c>
      <c r="V36" s="10"/>
      <c r="W36" s="41"/>
      <c r="X36" s="77">
        <v>1</v>
      </c>
      <c r="Y36" s="42">
        <v>1</v>
      </c>
      <c r="Z36" s="42">
        <v>0</v>
      </c>
      <c r="AA36" s="42">
        <v>0</v>
      </c>
      <c r="AB36" s="45"/>
      <c r="AC36" s="45"/>
      <c r="AD36" s="42">
        <v>0</v>
      </c>
      <c r="AE36" s="42">
        <v>0</v>
      </c>
      <c r="AF36" s="45"/>
      <c r="AG36" s="45"/>
    </row>
    <row r="37" spans="1:33" s="57" customFormat="1" ht="25.5">
      <c r="A37" s="11" t="s">
        <v>1079</v>
      </c>
      <c r="B37" s="48" t="str">
        <f t="shared" si="1"/>
        <v>high</v>
      </c>
      <c r="C37" s="141">
        <f t="shared" si="0"/>
        <v>5.33</v>
      </c>
      <c r="D37" s="49" t="s">
        <v>1046</v>
      </c>
      <c r="E37" s="50">
        <v>1</v>
      </c>
      <c r="F37" s="49" t="s">
        <v>1047</v>
      </c>
      <c r="G37" s="51">
        <v>1</v>
      </c>
      <c r="H37" s="10" t="s">
        <v>1047</v>
      </c>
      <c r="I37" s="52">
        <v>1</v>
      </c>
      <c r="J37" s="49" t="s">
        <v>1047</v>
      </c>
      <c r="K37" s="33">
        <v>1</v>
      </c>
      <c r="L37" s="10" t="s">
        <v>1048</v>
      </c>
      <c r="M37" s="34">
        <v>0</v>
      </c>
      <c r="N37" s="53" t="s">
        <v>1046</v>
      </c>
      <c r="O37" s="54">
        <v>1</v>
      </c>
      <c r="P37" s="55" t="s">
        <v>1050</v>
      </c>
      <c r="Q37" s="55" t="s">
        <v>923</v>
      </c>
      <c r="R37" s="53" t="s">
        <v>923</v>
      </c>
      <c r="S37" s="38">
        <v>0.33</v>
      </c>
      <c r="T37" s="39" t="s">
        <v>1051</v>
      </c>
      <c r="U37" s="40">
        <v>1</v>
      </c>
      <c r="V37" s="10">
        <v>1</v>
      </c>
      <c r="W37" s="56"/>
      <c r="X37" s="77">
        <v>7</v>
      </c>
      <c r="Y37" s="42">
        <v>1</v>
      </c>
      <c r="Z37" s="42"/>
      <c r="AA37" s="42">
        <v>1</v>
      </c>
      <c r="AB37" s="45">
        <v>1</v>
      </c>
      <c r="AC37" s="45"/>
      <c r="AD37" s="42">
        <v>1</v>
      </c>
      <c r="AE37" s="42">
        <v>1</v>
      </c>
      <c r="AF37" s="45">
        <v>1</v>
      </c>
      <c r="AG37" s="45">
        <v>1</v>
      </c>
    </row>
    <row r="38" spans="1:33" s="10" customFormat="1" ht="38.25">
      <c r="A38" s="72" t="s">
        <v>1080</v>
      </c>
      <c r="B38" s="8" t="str">
        <f t="shared" si="1"/>
        <v>high</v>
      </c>
      <c r="C38" s="141">
        <f t="shared" si="0"/>
        <v>6.67</v>
      </c>
      <c r="D38" s="49" t="s">
        <v>1046</v>
      </c>
      <c r="E38" s="50">
        <v>1</v>
      </c>
      <c r="F38" s="49" t="s">
        <v>1047</v>
      </c>
      <c r="G38" s="51">
        <v>1</v>
      </c>
      <c r="H38" s="10" t="s">
        <v>1046</v>
      </c>
      <c r="I38" s="52">
        <v>1</v>
      </c>
      <c r="J38" s="49" t="s">
        <v>1047</v>
      </c>
      <c r="K38" s="33">
        <v>1</v>
      </c>
      <c r="L38" s="10" t="s">
        <v>1046</v>
      </c>
      <c r="M38" s="34">
        <v>1</v>
      </c>
      <c r="N38" s="10" t="s">
        <v>1046</v>
      </c>
      <c r="O38" s="54">
        <v>1</v>
      </c>
      <c r="P38" s="55" t="s">
        <v>1050</v>
      </c>
      <c r="Q38" s="55" t="s">
        <v>1046</v>
      </c>
      <c r="R38" s="53" t="s">
        <v>923</v>
      </c>
      <c r="S38" s="38">
        <v>0.67</v>
      </c>
      <c r="T38" s="39" t="s">
        <v>1051</v>
      </c>
      <c r="U38" s="40">
        <v>1</v>
      </c>
      <c r="W38" s="58"/>
      <c r="X38" s="77">
        <v>9</v>
      </c>
      <c r="Y38" s="42">
        <v>1</v>
      </c>
      <c r="Z38" s="42">
        <v>1</v>
      </c>
      <c r="AA38" s="42">
        <v>1</v>
      </c>
      <c r="AB38" s="45">
        <v>1</v>
      </c>
      <c r="AC38" s="45">
        <v>1</v>
      </c>
      <c r="AD38" s="42">
        <v>1</v>
      </c>
      <c r="AE38" s="42">
        <v>1</v>
      </c>
      <c r="AF38" s="45">
        <v>1</v>
      </c>
      <c r="AG38" s="45">
        <v>1</v>
      </c>
    </row>
    <row r="39" spans="1:33" s="11" customFormat="1" ht="25.5">
      <c r="A39" s="1" t="s">
        <v>1081</v>
      </c>
      <c r="B39" s="8" t="str">
        <f t="shared" si="1"/>
        <v>low</v>
      </c>
      <c r="C39" s="140">
        <f t="shared" si="0"/>
        <v>1.33</v>
      </c>
      <c r="D39" s="3" t="s">
        <v>1046</v>
      </c>
      <c r="E39" s="29">
        <v>1</v>
      </c>
      <c r="F39" s="30" t="s">
        <v>1048</v>
      </c>
      <c r="G39" s="31">
        <v>0</v>
      </c>
      <c r="H39" s="11" t="s">
        <v>1048</v>
      </c>
      <c r="I39" s="32">
        <v>0</v>
      </c>
      <c r="J39" s="30" t="s">
        <v>923</v>
      </c>
      <c r="K39" s="33">
        <v>0</v>
      </c>
      <c r="L39" s="11" t="s">
        <v>1048</v>
      </c>
      <c r="M39" s="34">
        <v>0</v>
      </c>
      <c r="N39" s="6" t="s">
        <v>923</v>
      </c>
      <c r="O39" s="36">
        <v>0</v>
      </c>
      <c r="P39" s="37" t="s">
        <v>1050</v>
      </c>
      <c r="Q39" s="37" t="s">
        <v>923</v>
      </c>
      <c r="R39" s="6" t="s">
        <v>923</v>
      </c>
      <c r="S39" s="38">
        <v>0.33</v>
      </c>
      <c r="T39" s="46" t="s">
        <v>1082</v>
      </c>
      <c r="U39" s="40">
        <v>2</v>
      </c>
      <c r="V39" s="10"/>
      <c r="W39" s="41"/>
      <c r="X39" s="77">
        <v>5</v>
      </c>
      <c r="Y39" s="42">
        <v>0</v>
      </c>
      <c r="Z39" s="42">
        <v>1</v>
      </c>
      <c r="AA39" s="42">
        <v>1</v>
      </c>
      <c r="AB39" s="45"/>
      <c r="AC39" s="45">
        <v>1</v>
      </c>
      <c r="AD39" s="42">
        <v>1</v>
      </c>
      <c r="AE39" s="42">
        <v>1</v>
      </c>
      <c r="AF39" s="45"/>
      <c r="AG39" s="45"/>
    </row>
    <row r="40" spans="1:33" s="11" customFormat="1" ht="63.75">
      <c r="A40" s="1" t="s">
        <v>1083</v>
      </c>
      <c r="B40" s="8" t="str">
        <f t="shared" si="1"/>
        <v>low</v>
      </c>
      <c r="C40" s="140">
        <f t="shared" si="0"/>
        <v>1.67</v>
      </c>
      <c r="D40" s="3" t="s">
        <v>1048</v>
      </c>
      <c r="E40" s="29">
        <v>0</v>
      </c>
      <c r="F40" s="30" t="s">
        <v>1048</v>
      </c>
      <c r="G40" s="31">
        <v>0</v>
      </c>
      <c r="H40" s="11" t="s">
        <v>923</v>
      </c>
      <c r="I40" s="32"/>
      <c r="J40" s="30" t="s">
        <v>923</v>
      </c>
      <c r="K40" s="33">
        <v>0</v>
      </c>
      <c r="L40" s="11" t="s">
        <v>1048</v>
      </c>
      <c r="M40" s="34">
        <v>0</v>
      </c>
      <c r="N40" s="6" t="s">
        <v>1046</v>
      </c>
      <c r="O40" s="36">
        <v>1</v>
      </c>
      <c r="P40" s="37" t="s">
        <v>1084</v>
      </c>
      <c r="Q40" s="37" t="s">
        <v>1046</v>
      </c>
      <c r="R40" s="6" t="s">
        <v>923</v>
      </c>
      <c r="S40" s="38">
        <v>0.67</v>
      </c>
      <c r="T40" s="39" t="s">
        <v>1051</v>
      </c>
      <c r="U40" s="40">
        <v>1</v>
      </c>
      <c r="V40" s="10"/>
      <c r="W40" s="41"/>
      <c r="X40" s="77">
        <v>4</v>
      </c>
      <c r="Y40" s="42">
        <v>0</v>
      </c>
      <c r="Z40" s="42">
        <v>1</v>
      </c>
      <c r="AA40" s="42">
        <v>0</v>
      </c>
      <c r="AB40" s="45"/>
      <c r="AC40" s="45">
        <v>1</v>
      </c>
      <c r="AD40" s="42">
        <v>1</v>
      </c>
      <c r="AE40" s="42">
        <v>1</v>
      </c>
      <c r="AF40" s="45"/>
      <c r="AG40" s="45"/>
    </row>
    <row r="41" spans="1:33" s="11" customFormat="1" ht="25.5">
      <c r="A41" s="1" t="s">
        <v>498</v>
      </c>
      <c r="B41" s="8" t="str">
        <f t="shared" si="1"/>
        <v>medium</v>
      </c>
      <c r="C41" s="140">
        <f t="shared" si="0"/>
        <v>2.67</v>
      </c>
      <c r="D41" s="3" t="s">
        <v>1048</v>
      </c>
      <c r="E41" s="29">
        <v>0</v>
      </c>
      <c r="F41" s="30" t="s">
        <v>1046</v>
      </c>
      <c r="G41" s="31">
        <v>0.5</v>
      </c>
      <c r="H41" s="11" t="s">
        <v>1048</v>
      </c>
      <c r="I41" s="32">
        <v>0</v>
      </c>
      <c r="J41" s="30" t="s">
        <v>1046</v>
      </c>
      <c r="K41" s="33">
        <v>0.5</v>
      </c>
      <c r="L41" s="11" t="s">
        <v>1046</v>
      </c>
      <c r="M41" s="34">
        <v>1</v>
      </c>
      <c r="N41" s="6" t="s">
        <v>923</v>
      </c>
      <c r="O41" s="36">
        <v>0</v>
      </c>
      <c r="P41" s="37" t="s">
        <v>1050</v>
      </c>
      <c r="Q41" s="37" t="s">
        <v>1046</v>
      </c>
      <c r="R41" s="11" t="s">
        <v>923</v>
      </c>
      <c r="S41" s="38">
        <v>0.67</v>
      </c>
      <c r="T41" s="39" t="s">
        <v>1073</v>
      </c>
      <c r="U41" s="40">
        <v>5</v>
      </c>
      <c r="V41" s="10"/>
      <c r="W41" s="41"/>
      <c r="X41" s="77">
        <v>9</v>
      </c>
      <c r="Y41" s="42">
        <v>1</v>
      </c>
      <c r="Z41" s="42">
        <v>1</v>
      </c>
      <c r="AA41" s="42">
        <v>1</v>
      </c>
      <c r="AB41" s="45">
        <v>1</v>
      </c>
      <c r="AC41" s="45">
        <v>1</v>
      </c>
      <c r="AD41" s="42">
        <v>1</v>
      </c>
      <c r="AE41" s="42">
        <v>1</v>
      </c>
      <c r="AF41" s="45">
        <v>1</v>
      </c>
      <c r="AG41" s="45">
        <v>1</v>
      </c>
    </row>
    <row r="42" spans="1:33" s="11" customFormat="1" ht="25.5">
      <c r="A42" s="1" t="s">
        <v>512</v>
      </c>
      <c r="B42" s="8" t="str">
        <f>IF(C42&lt;=2.6,"low",IF(C42&lt;=5.2,"medium",IF(C42&lt;=7.75,"high")))</f>
        <v>low</v>
      </c>
      <c r="C42" s="140">
        <f t="shared" si="0"/>
        <v>2.33</v>
      </c>
      <c r="D42" s="3" t="s">
        <v>1046</v>
      </c>
      <c r="E42" s="29">
        <v>1</v>
      </c>
      <c r="F42" s="30" t="s">
        <v>923</v>
      </c>
      <c r="G42" s="31">
        <v>0</v>
      </c>
      <c r="H42" s="11" t="s">
        <v>1048</v>
      </c>
      <c r="I42" s="32">
        <v>0</v>
      </c>
      <c r="J42" s="30" t="s">
        <v>923</v>
      </c>
      <c r="K42" s="33">
        <v>0</v>
      </c>
      <c r="L42" s="11" t="s">
        <v>1046</v>
      </c>
      <c r="M42" s="34">
        <v>1</v>
      </c>
      <c r="N42" s="6" t="s">
        <v>923</v>
      </c>
      <c r="O42" s="36">
        <v>0</v>
      </c>
      <c r="P42" s="37" t="s">
        <v>1050</v>
      </c>
      <c r="Q42" s="37" t="s">
        <v>923</v>
      </c>
      <c r="R42" s="6" t="s">
        <v>923</v>
      </c>
      <c r="S42" s="38">
        <v>0.33</v>
      </c>
      <c r="T42" s="46" t="s">
        <v>1082</v>
      </c>
      <c r="U42" s="40">
        <v>2</v>
      </c>
      <c r="V42" s="10"/>
      <c r="W42" s="41"/>
      <c r="X42" s="77">
        <v>5</v>
      </c>
      <c r="Y42" s="42">
        <v>0</v>
      </c>
      <c r="Z42" s="42">
        <v>1</v>
      </c>
      <c r="AA42" s="42">
        <v>1</v>
      </c>
      <c r="AB42" s="45">
        <v>1</v>
      </c>
      <c r="AC42" s="45"/>
      <c r="AD42" s="42">
        <v>1</v>
      </c>
      <c r="AE42" s="42">
        <v>1</v>
      </c>
      <c r="AF42" s="45"/>
      <c r="AG42" s="45"/>
    </row>
    <row r="43" spans="1:33" s="11" customFormat="1">
      <c r="A43" s="1" t="s">
        <v>525</v>
      </c>
      <c r="B43" s="8" t="str">
        <f t="shared" si="1"/>
        <v>high</v>
      </c>
      <c r="C43" s="140">
        <f t="shared" si="0"/>
        <v>6.67</v>
      </c>
      <c r="D43" s="3" t="s">
        <v>1046</v>
      </c>
      <c r="E43" s="29">
        <v>1</v>
      </c>
      <c r="F43" s="30" t="s">
        <v>1047</v>
      </c>
      <c r="G43" s="31">
        <v>1</v>
      </c>
      <c r="H43" s="11" t="s">
        <v>1047</v>
      </c>
      <c r="I43" s="32">
        <v>1</v>
      </c>
      <c r="J43" s="30" t="s">
        <v>1047</v>
      </c>
      <c r="K43" s="33">
        <v>1</v>
      </c>
      <c r="L43" s="11" t="s">
        <v>1046</v>
      </c>
      <c r="M43" s="34">
        <v>1</v>
      </c>
      <c r="N43" s="11" t="s">
        <v>1046</v>
      </c>
      <c r="O43" s="36">
        <v>1</v>
      </c>
      <c r="P43" s="37" t="s">
        <v>1050</v>
      </c>
      <c r="Q43" s="37" t="s">
        <v>1046</v>
      </c>
      <c r="R43" s="6" t="s">
        <v>1048</v>
      </c>
      <c r="S43" s="38">
        <v>0.67</v>
      </c>
      <c r="T43" s="39" t="s">
        <v>1051</v>
      </c>
      <c r="U43" s="40">
        <v>1</v>
      </c>
      <c r="V43" s="10"/>
      <c r="W43" s="41"/>
      <c r="X43" s="77">
        <v>7</v>
      </c>
      <c r="Y43" s="42">
        <v>1</v>
      </c>
      <c r="Z43" s="42">
        <v>1</v>
      </c>
      <c r="AA43" s="42">
        <v>1</v>
      </c>
      <c r="AB43" s="45"/>
      <c r="AC43" s="45">
        <v>1</v>
      </c>
      <c r="AD43" s="42">
        <v>1</v>
      </c>
      <c r="AE43" s="42">
        <v>1</v>
      </c>
      <c r="AF43" s="45"/>
      <c r="AG43" s="45">
        <v>1</v>
      </c>
    </row>
    <row r="44" spans="1:33" s="11" customFormat="1">
      <c r="A44" s="1" t="s">
        <v>542</v>
      </c>
      <c r="B44" s="8" t="str">
        <f t="shared" si="1"/>
        <v>high</v>
      </c>
      <c r="C44" s="140">
        <f t="shared" si="0"/>
        <v>5.33</v>
      </c>
      <c r="D44" s="3" t="s">
        <v>1046</v>
      </c>
      <c r="E44" s="29">
        <v>1</v>
      </c>
      <c r="F44" s="30" t="s">
        <v>1047</v>
      </c>
      <c r="G44" s="31">
        <v>1</v>
      </c>
      <c r="H44" s="11" t="s">
        <v>1046</v>
      </c>
      <c r="I44" s="32">
        <v>1</v>
      </c>
      <c r="J44" s="30" t="s">
        <v>1047</v>
      </c>
      <c r="K44" s="33">
        <v>1</v>
      </c>
      <c r="L44" s="11" t="s">
        <v>1048</v>
      </c>
      <c r="M44" s="34">
        <v>0</v>
      </c>
      <c r="N44" s="6" t="s">
        <v>1046</v>
      </c>
      <c r="O44" s="36">
        <v>1</v>
      </c>
      <c r="P44" s="37" t="s">
        <v>1050</v>
      </c>
      <c r="Q44" s="37" t="s">
        <v>923</v>
      </c>
      <c r="R44" s="11" t="s">
        <v>1048</v>
      </c>
      <c r="S44" s="38">
        <v>0.33</v>
      </c>
      <c r="T44" s="39" t="s">
        <v>1051</v>
      </c>
      <c r="U44" s="40">
        <v>1</v>
      </c>
      <c r="V44" s="10"/>
      <c r="W44" s="41"/>
      <c r="X44" s="77">
        <v>5</v>
      </c>
      <c r="Y44" s="42">
        <v>0</v>
      </c>
      <c r="Z44" s="42">
        <v>1</v>
      </c>
      <c r="AA44" s="42">
        <v>1</v>
      </c>
      <c r="AB44" s="45">
        <v>1</v>
      </c>
      <c r="AC44" s="45">
        <v>0</v>
      </c>
      <c r="AD44" s="42">
        <v>0</v>
      </c>
      <c r="AE44" s="42">
        <v>1</v>
      </c>
      <c r="AF44" s="45">
        <v>1</v>
      </c>
      <c r="AG44" s="45"/>
    </row>
    <row r="45" spans="1:33" s="11" customFormat="1" ht="25.5">
      <c r="A45" s="1" t="s">
        <v>1085</v>
      </c>
      <c r="B45" s="8" t="str">
        <f t="shared" si="1"/>
        <v>low</v>
      </c>
      <c r="C45" s="140">
        <f t="shared" si="0"/>
        <v>2</v>
      </c>
      <c r="D45" s="3" t="s">
        <v>1048</v>
      </c>
      <c r="E45" s="29">
        <v>0</v>
      </c>
      <c r="F45" s="30" t="s">
        <v>1047</v>
      </c>
      <c r="G45" s="31">
        <v>1</v>
      </c>
      <c r="H45" s="11" t="s">
        <v>1048</v>
      </c>
      <c r="I45" s="32">
        <v>0</v>
      </c>
      <c r="J45" s="30" t="s">
        <v>1047</v>
      </c>
      <c r="K45" s="33">
        <v>1</v>
      </c>
      <c r="L45" s="11" t="s">
        <v>1048</v>
      </c>
      <c r="M45" s="34">
        <v>0</v>
      </c>
      <c r="N45" s="11" t="s">
        <v>923</v>
      </c>
      <c r="O45" s="36">
        <v>0</v>
      </c>
      <c r="P45" s="37" t="s">
        <v>1086</v>
      </c>
      <c r="Q45" s="37" t="s">
        <v>923</v>
      </c>
      <c r="R45" s="11" t="s">
        <v>923</v>
      </c>
      <c r="S45" s="43">
        <v>0</v>
      </c>
      <c r="T45" s="39" t="s">
        <v>1082</v>
      </c>
      <c r="U45" s="40">
        <v>2</v>
      </c>
      <c r="V45" s="10"/>
      <c r="W45" s="41"/>
      <c r="X45" s="77">
        <v>1</v>
      </c>
      <c r="Y45" s="42">
        <v>0</v>
      </c>
      <c r="Z45" s="42">
        <v>0</v>
      </c>
      <c r="AA45" s="42">
        <v>0</v>
      </c>
      <c r="AB45" s="45"/>
      <c r="AC45" s="45">
        <v>0</v>
      </c>
      <c r="AD45" s="42">
        <v>0</v>
      </c>
      <c r="AE45" s="42">
        <v>1</v>
      </c>
      <c r="AF45" s="45"/>
      <c r="AG45" s="45"/>
    </row>
    <row r="46" spans="1:33" s="11" customFormat="1" ht="25.5">
      <c r="A46" s="1" t="s">
        <v>1087</v>
      </c>
      <c r="B46" s="8" t="str">
        <f t="shared" si="1"/>
        <v>medium</v>
      </c>
      <c r="C46" s="140">
        <f t="shared" si="0"/>
        <v>3.33</v>
      </c>
      <c r="D46" s="3" t="s">
        <v>1048</v>
      </c>
      <c r="E46" s="29">
        <v>0</v>
      </c>
      <c r="F46" s="30" t="s">
        <v>1047</v>
      </c>
      <c r="G46" s="31">
        <v>1</v>
      </c>
      <c r="H46" s="11" t="s">
        <v>1046</v>
      </c>
      <c r="I46" s="32">
        <v>1</v>
      </c>
      <c r="J46" s="30" t="s">
        <v>1047</v>
      </c>
      <c r="K46" s="33">
        <v>1</v>
      </c>
      <c r="L46" s="11" t="s">
        <v>1048</v>
      </c>
      <c r="M46" s="34">
        <v>0</v>
      </c>
      <c r="N46" s="11" t="s">
        <v>923</v>
      </c>
      <c r="O46" s="36">
        <v>0</v>
      </c>
      <c r="P46" s="37" t="s">
        <v>923</v>
      </c>
      <c r="Q46" s="37" t="s">
        <v>923</v>
      </c>
      <c r="R46" s="6" t="s">
        <v>1046</v>
      </c>
      <c r="S46" s="38">
        <v>0.33</v>
      </c>
      <c r="T46" s="39" t="s">
        <v>1073</v>
      </c>
      <c r="U46" s="40">
        <v>5</v>
      </c>
      <c r="V46" s="10"/>
      <c r="W46" s="41"/>
      <c r="X46" s="77">
        <v>1</v>
      </c>
      <c r="Y46" s="42">
        <v>0</v>
      </c>
      <c r="Z46" s="42">
        <v>0</v>
      </c>
      <c r="AA46" s="42">
        <v>0</v>
      </c>
      <c r="AB46" s="45"/>
      <c r="AC46" s="45">
        <v>0</v>
      </c>
      <c r="AD46" s="42">
        <v>0</v>
      </c>
      <c r="AE46" s="42">
        <v>1</v>
      </c>
      <c r="AF46" s="45"/>
      <c r="AG46" s="45"/>
    </row>
    <row r="47" spans="1:33" s="11" customFormat="1" ht="25.5">
      <c r="A47" s="1" t="s">
        <v>1088</v>
      </c>
      <c r="B47" s="8" t="str">
        <f t="shared" si="1"/>
        <v>low</v>
      </c>
      <c r="C47" s="140">
        <f t="shared" si="0"/>
        <v>0</v>
      </c>
      <c r="D47" s="3" t="s">
        <v>1048</v>
      </c>
      <c r="E47" s="29">
        <v>0</v>
      </c>
      <c r="F47" s="30" t="s">
        <v>923</v>
      </c>
      <c r="G47" s="31">
        <v>0</v>
      </c>
      <c r="H47" s="11" t="s">
        <v>1048</v>
      </c>
      <c r="I47" s="32">
        <v>0</v>
      </c>
      <c r="J47" s="30" t="s">
        <v>923</v>
      </c>
      <c r="K47" s="33">
        <v>0</v>
      </c>
      <c r="L47" s="11" t="s">
        <v>1048</v>
      </c>
      <c r="M47" s="34">
        <v>0</v>
      </c>
      <c r="N47" s="6" t="s">
        <v>923</v>
      </c>
      <c r="O47" s="36">
        <v>0</v>
      </c>
      <c r="P47" s="37" t="s">
        <v>1063</v>
      </c>
      <c r="Q47" s="37" t="s">
        <v>923</v>
      </c>
      <c r="R47" s="6" t="s">
        <v>923</v>
      </c>
      <c r="S47" s="43">
        <v>0</v>
      </c>
      <c r="T47" s="39" t="s">
        <v>1089</v>
      </c>
      <c r="U47" s="40">
        <v>4</v>
      </c>
      <c r="V47" s="10"/>
      <c r="W47" s="41"/>
      <c r="X47" s="77">
        <v>5</v>
      </c>
      <c r="Y47" s="42">
        <v>0</v>
      </c>
      <c r="Z47" s="42">
        <v>1</v>
      </c>
      <c r="AA47" s="42">
        <v>0</v>
      </c>
      <c r="AB47" s="45">
        <v>1</v>
      </c>
      <c r="AC47" s="45">
        <v>0</v>
      </c>
      <c r="AD47" s="42">
        <v>1</v>
      </c>
      <c r="AE47" s="42">
        <v>1</v>
      </c>
      <c r="AF47" s="45"/>
      <c r="AG47" s="45">
        <v>1</v>
      </c>
    </row>
    <row r="48" spans="1:33" s="11" customFormat="1" ht="38.25">
      <c r="A48" s="1" t="s">
        <v>1090</v>
      </c>
      <c r="B48" s="8" t="str">
        <f t="shared" si="1"/>
        <v>medium</v>
      </c>
      <c r="C48" s="140">
        <f t="shared" si="0"/>
        <v>3.5</v>
      </c>
      <c r="D48" s="3" t="s">
        <v>1048</v>
      </c>
      <c r="E48" s="29">
        <v>0</v>
      </c>
      <c r="F48" s="30" t="s">
        <v>1046</v>
      </c>
      <c r="G48" s="31">
        <v>0.5</v>
      </c>
      <c r="H48" s="11" t="s">
        <v>1048</v>
      </c>
      <c r="I48" s="32">
        <v>0</v>
      </c>
      <c r="J48" s="30" t="s">
        <v>1047</v>
      </c>
      <c r="K48" s="33">
        <v>1</v>
      </c>
      <c r="L48" s="11" t="s">
        <v>1060</v>
      </c>
      <c r="M48" s="34">
        <v>1</v>
      </c>
      <c r="N48" s="6" t="s">
        <v>1046</v>
      </c>
      <c r="O48" s="36">
        <v>1</v>
      </c>
      <c r="P48" s="59" t="s">
        <v>1063</v>
      </c>
      <c r="Q48" s="59" t="s">
        <v>923</v>
      </c>
      <c r="R48" s="6" t="s">
        <v>923</v>
      </c>
      <c r="S48" s="43">
        <v>0</v>
      </c>
      <c r="T48" s="39" t="s">
        <v>1051</v>
      </c>
      <c r="U48" s="40">
        <v>1</v>
      </c>
      <c r="V48" s="10"/>
      <c r="W48" s="41"/>
      <c r="X48" s="77">
        <v>8</v>
      </c>
      <c r="Y48" s="42">
        <v>1</v>
      </c>
      <c r="Z48" s="42">
        <v>1</v>
      </c>
      <c r="AA48" s="42">
        <v>1</v>
      </c>
      <c r="AB48" s="45"/>
      <c r="AC48" s="45">
        <v>1</v>
      </c>
      <c r="AD48" s="42">
        <v>1</v>
      </c>
      <c r="AE48" s="42">
        <v>1</v>
      </c>
      <c r="AF48" s="45">
        <v>1</v>
      </c>
      <c r="AG48" s="45">
        <v>1</v>
      </c>
    </row>
    <row r="49" spans="1:33" s="11" customFormat="1" ht="25.5">
      <c r="A49" s="1" t="s">
        <v>1091</v>
      </c>
      <c r="B49" s="8" t="str">
        <f t="shared" si="1"/>
        <v>high</v>
      </c>
      <c r="C49" s="140">
        <f t="shared" si="0"/>
        <v>6.67</v>
      </c>
      <c r="D49" s="3" t="s">
        <v>1046</v>
      </c>
      <c r="E49" s="29">
        <v>1</v>
      </c>
      <c r="F49" s="30" t="s">
        <v>1047</v>
      </c>
      <c r="G49" s="31">
        <v>1</v>
      </c>
      <c r="H49" s="11" t="s">
        <v>1046</v>
      </c>
      <c r="I49" s="32">
        <v>1</v>
      </c>
      <c r="J49" s="30" t="s">
        <v>1047</v>
      </c>
      <c r="K49" s="33">
        <v>1</v>
      </c>
      <c r="L49" s="11" t="s">
        <v>1058</v>
      </c>
      <c r="M49" s="34">
        <v>1</v>
      </c>
      <c r="N49" s="6" t="s">
        <v>1046</v>
      </c>
      <c r="O49" s="36">
        <v>1</v>
      </c>
      <c r="P49" s="59" t="s">
        <v>1050</v>
      </c>
      <c r="Q49" s="59" t="s">
        <v>1046</v>
      </c>
      <c r="R49" s="6" t="s">
        <v>923</v>
      </c>
      <c r="S49" s="38">
        <v>0.67</v>
      </c>
      <c r="T49" s="39" t="s">
        <v>1073</v>
      </c>
      <c r="U49" s="40">
        <v>5</v>
      </c>
      <c r="V49" s="10">
        <v>1</v>
      </c>
      <c r="W49" s="41"/>
      <c r="X49" s="77">
        <v>2</v>
      </c>
      <c r="Y49" s="42">
        <v>1</v>
      </c>
      <c r="Z49" s="42">
        <v>0</v>
      </c>
      <c r="AA49" s="42">
        <v>0</v>
      </c>
      <c r="AB49" s="45"/>
      <c r="AC49" s="45">
        <v>0</v>
      </c>
      <c r="AD49" s="42">
        <v>0</v>
      </c>
      <c r="AE49" s="42">
        <v>0</v>
      </c>
      <c r="AF49" s="45">
        <v>1</v>
      </c>
      <c r="AG49" s="45"/>
    </row>
    <row r="50" spans="1:33" s="11" customFormat="1" ht="63.75">
      <c r="A50" s="1" t="s">
        <v>1092</v>
      </c>
      <c r="B50" s="8" t="str">
        <f t="shared" si="1"/>
        <v>low</v>
      </c>
      <c r="C50" s="140">
        <f t="shared" si="0"/>
        <v>1.33</v>
      </c>
      <c r="D50" s="3" t="s">
        <v>1046</v>
      </c>
      <c r="E50" s="29">
        <v>1</v>
      </c>
      <c r="F50" s="30" t="s">
        <v>923</v>
      </c>
      <c r="G50" s="31">
        <v>0</v>
      </c>
      <c r="H50" s="11" t="s">
        <v>1048</v>
      </c>
      <c r="I50" s="32">
        <v>0</v>
      </c>
      <c r="J50" s="30" t="s">
        <v>923</v>
      </c>
      <c r="K50" s="33">
        <v>0</v>
      </c>
      <c r="L50" s="11" t="s">
        <v>1048</v>
      </c>
      <c r="M50" s="34">
        <v>0</v>
      </c>
      <c r="N50" s="6" t="s">
        <v>923</v>
      </c>
      <c r="O50" s="36">
        <v>0</v>
      </c>
      <c r="P50" s="59" t="s">
        <v>1050</v>
      </c>
      <c r="Q50" s="59" t="s">
        <v>923</v>
      </c>
      <c r="R50" s="6" t="s">
        <v>923</v>
      </c>
      <c r="S50" s="38">
        <v>0.33</v>
      </c>
      <c r="T50" s="39" t="s">
        <v>1073</v>
      </c>
      <c r="U50" s="40">
        <v>5</v>
      </c>
      <c r="V50" s="10"/>
      <c r="W50" s="41"/>
      <c r="X50" s="77">
        <v>2</v>
      </c>
      <c r="Y50" s="42">
        <v>0</v>
      </c>
      <c r="Z50" s="42">
        <v>0</v>
      </c>
      <c r="AA50" s="42">
        <v>1</v>
      </c>
      <c r="AB50" s="45"/>
      <c r="AC50" s="45">
        <v>0</v>
      </c>
      <c r="AD50" s="42">
        <v>0</v>
      </c>
      <c r="AE50" s="42">
        <v>1</v>
      </c>
      <c r="AF50" s="45"/>
      <c r="AG50" s="45"/>
    </row>
    <row r="51" spans="1:33" s="11" customFormat="1" ht="63.75">
      <c r="A51" s="1" t="s">
        <v>1093</v>
      </c>
      <c r="B51" s="8" t="str">
        <f t="shared" si="1"/>
        <v>low</v>
      </c>
      <c r="C51" s="140">
        <f t="shared" si="0"/>
        <v>0</v>
      </c>
      <c r="D51" s="3" t="s">
        <v>1048</v>
      </c>
      <c r="E51" s="29">
        <v>0</v>
      </c>
      <c r="F51" s="30" t="s">
        <v>923</v>
      </c>
      <c r="G51" s="31">
        <v>0</v>
      </c>
      <c r="H51" s="11" t="s">
        <v>1048</v>
      </c>
      <c r="I51" s="32">
        <v>0</v>
      </c>
      <c r="J51" s="30" t="s">
        <v>923</v>
      </c>
      <c r="K51" s="33">
        <v>0</v>
      </c>
      <c r="L51" s="11" t="s">
        <v>1048</v>
      </c>
      <c r="M51" s="34">
        <v>0</v>
      </c>
      <c r="N51" s="6" t="s">
        <v>923</v>
      </c>
      <c r="O51" s="36">
        <v>0</v>
      </c>
      <c r="P51" s="59" t="s">
        <v>1063</v>
      </c>
      <c r="Q51" s="59" t="s">
        <v>923</v>
      </c>
      <c r="R51" s="6" t="s">
        <v>923</v>
      </c>
      <c r="S51" s="38">
        <v>0</v>
      </c>
      <c r="T51" s="39" t="s">
        <v>1073</v>
      </c>
      <c r="U51" s="40">
        <v>5</v>
      </c>
      <c r="V51" s="10"/>
      <c r="W51" s="41"/>
      <c r="X51" s="77">
        <v>2</v>
      </c>
      <c r="Y51" s="42">
        <v>0</v>
      </c>
      <c r="Z51" s="42">
        <v>0</v>
      </c>
      <c r="AA51" s="42">
        <v>1</v>
      </c>
      <c r="AB51" s="45"/>
      <c r="AC51" s="45">
        <v>0</v>
      </c>
      <c r="AD51" s="42">
        <v>0</v>
      </c>
      <c r="AE51" s="42">
        <v>1</v>
      </c>
      <c r="AF51" s="45"/>
      <c r="AG51" s="45"/>
    </row>
    <row r="52" spans="1:33" s="11" customFormat="1" ht="25.5">
      <c r="A52" s="1" t="s">
        <v>1094</v>
      </c>
      <c r="B52" s="8" t="str">
        <f t="shared" si="1"/>
        <v>medium</v>
      </c>
      <c r="C52" s="140">
        <f t="shared" si="0"/>
        <v>4.33</v>
      </c>
      <c r="D52" s="3" t="s">
        <v>1048</v>
      </c>
      <c r="E52" s="29">
        <v>0</v>
      </c>
      <c r="F52" s="30" t="s">
        <v>1047</v>
      </c>
      <c r="G52" s="31">
        <v>1</v>
      </c>
      <c r="H52" s="11" t="s">
        <v>1046</v>
      </c>
      <c r="I52" s="32">
        <v>1</v>
      </c>
      <c r="J52" s="30" t="s">
        <v>1047</v>
      </c>
      <c r="K52" s="33">
        <v>1</v>
      </c>
      <c r="L52" s="11" t="s">
        <v>1048</v>
      </c>
      <c r="M52" s="34">
        <v>0</v>
      </c>
      <c r="N52" s="6" t="s">
        <v>1046</v>
      </c>
      <c r="O52" s="36">
        <v>1</v>
      </c>
      <c r="P52" s="37" t="s">
        <v>1050</v>
      </c>
      <c r="Q52" s="37" t="s">
        <v>923</v>
      </c>
      <c r="R52" s="6" t="s">
        <v>923</v>
      </c>
      <c r="S52" s="38">
        <v>0.33</v>
      </c>
      <c r="T52" s="39" t="s">
        <v>1051</v>
      </c>
      <c r="U52" s="40">
        <v>1</v>
      </c>
      <c r="V52" s="10"/>
      <c r="W52" s="41"/>
      <c r="X52" s="77">
        <v>4</v>
      </c>
      <c r="Y52" s="42">
        <v>1</v>
      </c>
      <c r="Z52" s="42">
        <v>0</v>
      </c>
      <c r="AA52" s="42">
        <v>0</v>
      </c>
      <c r="AB52" s="45"/>
      <c r="AC52" s="45">
        <v>1</v>
      </c>
      <c r="AD52" s="42">
        <v>0</v>
      </c>
      <c r="AE52" s="42">
        <v>1</v>
      </c>
      <c r="AF52" s="45">
        <v>1</v>
      </c>
      <c r="AG52" s="45"/>
    </row>
    <row r="53" spans="1:33" s="11" customFormat="1">
      <c r="A53" s="1" t="s">
        <v>1095</v>
      </c>
      <c r="B53" s="8" t="str">
        <f t="shared" si="1"/>
        <v>low</v>
      </c>
      <c r="C53" s="140">
        <f t="shared" si="0"/>
        <v>2.33</v>
      </c>
      <c r="D53" s="3" t="s">
        <v>1048</v>
      </c>
      <c r="E53" s="29">
        <v>0</v>
      </c>
      <c r="F53" s="30" t="s">
        <v>1048</v>
      </c>
      <c r="G53" s="31">
        <v>0</v>
      </c>
      <c r="H53" s="11" t="s">
        <v>1048</v>
      </c>
      <c r="I53" s="32">
        <v>0</v>
      </c>
      <c r="J53" s="30" t="s">
        <v>1047</v>
      </c>
      <c r="K53" s="33">
        <v>1</v>
      </c>
      <c r="L53" s="11" t="s">
        <v>1048</v>
      </c>
      <c r="M53" s="34">
        <v>0</v>
      </c>
      <c r="N53" s="6" t="s">
        <v>1046</v>
      </c>
      <c r="O53" s="36">
        <v>1</v>
      </c>
      <c r="P53" s="37" t="s">
        <v>1050</v>
      </c>
      <c r="Q53" s="37" t="s">
        <v>923</v>
      </c>
      <c r="R53" s="6" t="s">
        <v>923</v>
      </c>
      <c r="S53" s="38">
        <v>0.33</v>
      </c>
      <c r="T53" s="39" t="s">
        <v>1051</v>
      </c>
      <c r="U53" s="40">
        <v>1</v>
      </c>
      <c r="V53" s="10"/>
      <c r="W53" s="41"/>
      <c r="X53" s="77">
        <v>3</v>
      </c>
      <c r="Y53" s="42">
        <v>0</v>
      </c>
      <c r="Z53" s="42">
        <v>1</v>
      </c>
      <c r="AA53" s="42">
        <v>0</v>
      </c>
      <c r="AB53" s="45">
        <v>1</v>
      </c>
      <c r="AC53" s="45">
        <v>0</v>
      </c>
      <c r="AD53" s="42">
        <v>0</v>
      </c>
      <c r="AE53" s="42">
        <v>0</v>
      </c>
      <c r="AF53" s="45">
        <v>1</v>
      </c>
      <c r="AG53" s="45"/>
    </row>
    <row r="54" spans="1:33" s="11" customFormat="1">
      <c r="A54" s="1" t="s">
        <v>674</v>
      </c>
      <c r="B54" s="8" t="str">
        <f t="shared" si="1"/>
        <v>medium</v>
      </c>
      <c r="C54" s="140">
        <f t="shared" si="0"/>
        <v>3.17</v>
      </c>
      <c r="D54" s="3" t="s">
        <v>1048</v>
      </c>
      <c r="E54" s="29">
        <v>0</v>
      </c>
      <c r="F54" s="30" t="s">
        <v>1046</v>
      </c>
      <c r="G54" s="31">
        <v>0.5</v>
      </c>
      <c r="H54" s="11" t="s">
        <v>1046</v>
      </c>
      <c r="I54" s="32">
        <v>1</v>
      </c>
      <c r="J54" s="30" t="s">
        <v>1047</v>
      </c>
      <c r="K54" s="33">
        <v>1</v>
      </c>
      <c r="L54" s="11" t="s">
        <v>1048</v>
      </c>
      <c r="M54" s="34">
        <v>0</v>
      </c>
      <c r="N54" s="6" t="s">
        <v>923</v>
      </c>
      <c r="O54" s="36">
        <v>0</v>
      </c>
      <c r="P54" s="37" t="s">
        <v>1050</v>
      </c>
      <c r="Q54" s="37" t="s">
        <v>923</v>
      </c>
      <c r="R54" s="6" t="s">
        <v>1046</v>
      </c>
      <c r="S54" s="38">
        <v>0.67</v>
      </c>
      <c r="T54" s="39" t="s">
        <v>1051</v>
      </c>
      <c r="U54" s="40">
        <v>1</v>
      </c>
      <c r="V54" s="10"/>
      <c r="W54" s="41"/>
      <c r="X54" s="77">
        <v>2</v>
      </c>
      <c r="Y54" s="42">
        <v>0</v>
      </c>
      <c r="Z54" s="42">
        <v>0</v>
      </c>
      <c r="AA54" s="42">
        <v>1</v>
      </c>
      <c r="AB54" s="45">
        <v>0</v>
      </c>
      <c r="AC54" s="45">
        <v>0</v>
      </c>
      <c r="AD54" s="42">
        <v>0</v>
      </c>
      <c r="AE54" s="42">
        <v>1</v>
      </c>
      <c r="AF54" s="45"/>
      <c r="AG54" s="45"/>
    </row>
    <row r="55" spans="1:33" s="11" customFormat="1" ht="25.5">
      <c r="A55" s="1" t="s">
        <v>1096</v>
      </c>
      <c r="B55" s="8" t="str">
        <f t="shared" si="1"/>
        <v>low</v>
      </c>
      <c r="C55" s="140">
        <f t="shared" si="0"/>
        <v>0.83000000000000007</v>
      </c>
      <c r="D55" s="3" t="s">
        <v>1048</v>
      </c>
      <c r="E55" s="29">
        <v>0</v>
      </c>
      <c r="F55" s="30" t="s">
        <v>923</v>
      </c>
      <c r="G55" s="31">
        <v>0</v>
      </c>
      <c r="H55" s="11" t="s">
        <v>1048</v>
      </c>
      <c r="I55" s="32">
        <v>0</v>
      </c>
      <c r="J55" s="30" t="s">
        <v>1046</v>
      </c>
      <c r="K55" s="33">
        <v>0.5</v>
      </c>
      <c r="L55" s="11" t="s">
        <v>1048</v>
      </c>
      <c r="M55" s="34">
        <v>0</v>
      </c>
      <c r="N55" s="6" t="s">
        <v>923</v>
      </c>
      <c r="O55" s="36">
        <v>0</v>
      </c>
      <c r="P55" s="37" t="s">
        <v>1050</v>
      </c>
      <c r="Q55" s="37" t="s">
        <v>923</v>
      </c>
      <c r="R55" s="6" t="s">
        <v>923</v>
      </c>
      <c r="S55" s="38">
        <v>0.33</v>
      </c>
      <c r="T55" s="39" t="s">
        <v>1051</v>
      </c>
      <c r="U55" s="40">
        <v>1</v>
      </c>
      <c r="V55" s="10"/>
      <c r="W55" s="41"/>
      <c r="X55" s="77">
        <v>3</v>
      </c>
      <c r="Y55" s="42">
        <v>0</v>
      </c>
      <c r="Z55" s="42">
        <v>1</v>
      </c>
      <c r="AA55" s="42">
        <v>0</v>
      </c>
      <c r="AB55" s="45">
        <v>1</v>
      </c>
      <c r="AC55" s="45">
        <v>0</v>
      </c>
      <c r="AD55" s="42">
        <v>1</v>
      </c>
      <c r="AE55" s="42">
        <v>0</v>
      </c>
      <c r="AF55" s="45"/>
      <c r="AG55" s="45"/>
    </row>
    <row r="56" spans="1:33" s="11" customFormat="1" ht="25.5">
      <c r="A56" s="1" t="s">
        <v>697</v>
      </c>
      <c r="B56" s="8" t="str">
        <f t="shared" si="1"/>
        <v>medium</v>
      </c>
      <c r="C56" s="140">
        <f t="shared" si="0"/>
        <v>5.17</v>
      </c>
      <c r="D56" s="3" t="s">
        <v>1046</v>
      </c>
      <c r="E56" s="29">
        <v>1</v>
      </c>
      <c r="F56" s="30" t="s">
        <v>1047</v>
      </c>
      <c r="G56" s="31">
        <v>1</v>
      </c>
      <c r="H56" s="11" t="s">
        <v>1048</v>
      </c>
      <c r="I56" s="32">
        <v>0</v>
      </c>
      <c r="J56" s="30" t="s">
        <v>1047</v>
      </c>
      <c r="K56" s="33">
        <v>1</v>
      </c>
      <c r="L56" s="11" t="s">
        <v>1049</v>
      </c>
      <c r="M56" s="34">
        <v>0.5</v>
      </c>
      <c r="N56" s="6" t="s">
        <v>1046</v>
      </c>
      <c r="O56" s="36">
        <v>1</v>
      </c>
      <c r="P56" s="37" t="s">
        <v>1050</v>
      </c>
      <c r="Q56" s="37" t="s">
        <v>1046</v>
      </c>
      <c r="R56" s="6" t="s">
        <v>923</v>
      </c>
      <c r="S56" s="38">
        <v>0.67</v>
      </c>
      <c r="T56" s="46" t="s">
        <v>1051</v>
      </c>
      <c r="U56" s="40">
        <v>1</v>
      </c>
      <c r="V56" s="10"/>
      <c r="W56" s="41"/>
      <c r="X56" s="77">
        <v>1</v>
      </c>
      <c r="Y56" s="42">
        <v>0</v>
      </c>
      <c r="Z56" s="42">
        <v>1</v>
      </c>
      <c r="AA56" s="42">
        <v>0</v>
      </c>
      <c r="AB56" s="45">
        <v>0</v>
      </c>
      <c r="AC56" s="45">
        <v>0</v>
      </c>
      <c r="AD56" s="42">
        <v>0</v>
      </c>
      <c r="AE56" s="42">
        <v>0</v>
      </c>
      <c r="AF56" s="45"/>
      <c r="AG56" s="45"/>
    </row>
    <row r="57" spans="1:33" s="11" customFormat="1" ht="25.5">
      <c r="A57" s="1" t="s">
        <v>711</v>
      </c>
      <c r="B57" s="8" t="str">
        <f t="shared" si="1"/>
        <v>medium</v>
      </c>
      <c r="C57" s="140">
        <f t="shared" si="0"/>
        <v>4.67</v>
      </c>
      <c r="D57" s="3" t="s">
        <v>1046</v>
      </c>
      <c r="E57" s="29">
        <v>1</v>
      </c>
      <c r="F57" s="30" t="s">
        <v>923</v>
      </c>
      <c r="G57" s="31">
        <v>0</v>
      </c>
      <c r="H57" s="11" t="s">
        <v>1048</v>
      </c>
      <c r="I57" s="32">
        <v>0</v>
      </c>
      <c r="J57" s="30" t="s">
        <v>1047</v>
      </c>
      <c r="K57" s="33">
        <v>1</v>
      </c>
      <c r="L57" s="11" t="s">
        <v>1046</v>
      </c>
      <c r="M57" s="34">
        <v>1</v>
      </c>
      <c r="N57" s="6" t="s">
        <v>1046</v>
      </c>
      <c r="O57" s="36">
        <v>1</v>
      </c>
      <c r="P57" s="37" t="s">
        <v>1050</v>
      </c>
      <c r="Q57" s="37" t="s">
        <v>1046</v>
      </c>
      <c r="R57" s="6" t="s">
        <v>923</v>
      </c>
      <c r="S57" s="38">
        <v>0.67</v>
      </c>
      <c r="T57" s="46" t="s">
        <v>1051</v>
      </c>
      <c r="U57" s="40">
        <v>1</v>
      </c>
      <c r="V57" s="10"/>
      <c r="W57" s="41"/>
      <c r="X57" s="77">
        <v>1</v>
      </c>
      <c r="Y57" s="42">
        <v>0</v>
      </c>
      <c r="Z57" s="42">
        <v>1</v>
      </c>
      <c r="AA57" s="42">
        <v>0</v>
      </c>
      <c r="AB57" s="45">
        <v>0</v>
      </c>
      <c r="AC57" s="45">
        <v>0</v>
      </c>
      <c r="AD57" s="42">
        <v>0</v>
      </c>
      <c r="AE57" s="42">
        <v>0</v>
      </c>
      <c r="AF57" s="45"/>
      <c r="AG57" s="45"/>
    </row>
    <row r="58" spans="1:33" s="11" customFormat="1">
      <c r="A58" s="1" t="s">
        <v>724</v>
      </c>
      <c r="B58" s="8" t="str">
        <f t="shared" si="1"/>
        <v>high</v>
      </c>
      <c r="C58" s="140">
        <f t="shared" si="0"/>
        <v>5.67</v>
      </c>
      <c r="D58" s="3" t="s">
        <v>1046</v>
      </c>
      <c r="E58" s="29">
        <v>1</v>
      </c>
      <c r="F58" s="30" t="s">
        <v>1047</v>
      </c>
      <c r="G58" s="31">
        <v>1</v>
      </c>
      <c r="H58" s="11" t="s">
        <v>1048</v>
      </c>
      <c r="I58" s="32">
        <v>0</v>
      </c>
      <c r="J58" s="30" t="s">
        <v>1047</v>
      </c>
      <c r="K58" s="33">
        <v>1</v>
      </c>
      <c r="L58" s="11" t="s">
        <v>1046</v>
      </c>
      <c r="M58" s="34">
        <v>1</v>
      </c>
      <c r="N58" s="6" t="s">
        <v>1046</v>
      </c>
      <c r="O58" s="36">
        <v>1</v>
      </c>
      <c r="P58" s="37" t="s">
        <v>1050</v>
      </c>
      <c r="Q58" s="37" t="s">
        <v>1046</v>
      </c>
      <c r="R58" s="6" t="s">
        <v>923</v>
      </c>
      <c r="S58" s="38">
        <v>0.67</v>
      </c>
      <c r="T58" s="46" t="s">
        <v>1051</v>
      </c>
      <c r="U58" s="40">
        <v>1</v>
      </c>
      <c r="V58" s="10"/>
      <c r="W58" s="41"/>
      <c r="X58" s="77">
        <v>3</v>
      </c>
      <c r="Y58" s="42">
        <v>0</v>
      </c>
      <c r="Z58" s="42">
        <v>1</v>
      </c>
      <c r="AA58" s="42">
        <v>0</v>
      </c>
      <c r="AB58" s="45">
        <v>0</v>
      </c>
      <c r="AC58" s="45">
        <v>1</v>
      </c>
      <c r="AD58" s="42">
        <v>1</v>
      </c>
      <c r="AE58" s="42">
        <v>0</v>
      </c>
      <c r="AF58" s="45"/>
      <c r="AG58" s="45"/>
    </row>
    <row r="59" spans="1:33" s="11" customFormat="1" ht="25.5">
      <c r="A59" s="1" t="s">
        <v>739</v>
      </c>
      <c r="B59" s="8" t="str">
        <f t="shared" si="1"/>
        <v>medium</v>
      </c>
      <c r="C59" s="140">
        <f t="shared" si="0"/>
        <v>4.33</v>
      </c>
      <c r="D59" s="3" t="s">
        <v>1048</v>
      </c>
      <c r="E59" s="29">
        <v>0</v>
      </c>
      <c r="F59" s="30" t="s">
        <v>1047</v>
      </c>
      <c r="G59" s="31">
        <v>1</v>
      </c>
      <c r="H59" s="11" t="s">
        <v>1046</v>
      </c>
      <c r="I59" s="32">
        <v>1</v>
      </c>
      <c r="J59" s="30" t="s">
        <v>1047</v>
      </c>
      <c r="K59" s="33">
        <v>1</v>
      </c>
      <c r="L59" s="11" t="s">
        <v>1048</v>
      </c>
      <c r="M59" s="34">
        <v>0</v>
      </c>
      <c r="N59" s="6" t="s">
        <v>1046</v>
      </c>
      <c r="O59" s="36">
        <v>1</v>
      </c>
      <c r="P59" s="37" t="s">
        <v>1050</v>
      </c>
      <c r="Q59" s="37" t="s">
        <v>923</v>
      </c>
      <c r="R59" s="6" t="s">
        <v>923</v>
      </c>
      <c r="S59" s="38">
        <v>0.33</v>
      </c>
      <c r="T59" s="46" t="s">
        <v>1051</v>
      </c>
      <c r="U59" s="40">
        <v>1</v>
      </c>
      <c r="V59" s="10"/>
      <c r="W59" s="41"/>
      <c r="X59" s="77">
        <v>2</v>
      </c>
      <c r="Y59" s="42">
        <v>1</v>
      </c>
      <c r="Z59" s="42">
        <v>1</v>
      </c>
      <c r="AA59" s="42">
        <v>0</v>
      </c>
      <c r="AB59" s="45">
        <v>0</v>
      </c>
      <c r="AC59" s="45">
        <v>0</v>
      </c>
      <c r="AD59" s="42">
        <v>0</v>
      </c>
      <c r="AE59" s="42">
        <v>0</v>
      </c>
      <c r="AF59" s="45"/>
      <c r="AG59" s="45"/>
    </row>
    <row r="60" spans="1:33" s="11" customFormat="1">
      <c r="A60" s="1" t="s">
        <v>1097</v>
      </c>
      <c r="B60" s="8" t="str">
        <f t="shared" si="1"/>
        <v>high</v>
      </c>
      <c r="C60" s="140">
        <f t="shared" si="0"/>
        <v>5.67</v>
      </c>
      <c r="D60" s="3" t="s">
        <v>1046</v>
      </c>
      <c r="E60" s="29">
        <v>1</v>
      </c>
      <c r="F60" s="30" t="s">
        <v>1047</v>
      </c>
      <c r="G60" s="31">
        <v>1</v>
      </c>
      <c r="H60" s="11" t="s">
        <v>1046</v>
      </c>
      <c r="I60" s="32">
        <v>1</v>
      </c>
      <c r="J60" s="30" t="s">
        <v>1047</v>
      </c>
      <c r="K60" s="33">
        <v>1</v>
      </c>
      <c r="L60" s="11" t="s">
        <v>1048</v>
      </c>
      <c r="M60" s="34">
        <v>0</v>
      </c>
      <c r="N60" s="6" t="s">
        <v>1046</v>
      </c>
      <c r="O60" s="36">
        <v>1</v>
      </c>
      <c r="P60" s="37" t="s">
        <v>1050</v>
      </c>
      <c r="Q60" s="37" t="s">
        <v>923</v>
      </c>
      <c r="R60" s="6" t="s">
        <v>1046</v>
      </c>
      <c r="S60" s="38">
        <v>0.67</v>
      </c>
      <c r="T60" s="46" t="s">
        <v>1051</v>
      </c>
      <c r="U60" s="40">
        <v>1</v>
      </c>
      <c r="V60" s="10"/>
      <c r="W60" s="41"/>
      <c r="X60" s="77">
        <v>4</v>
      </c>
      <c r="Y60" s="42">
        <v>1</v>
      </c>
      <c r="Z60" s="42">
        <v>1</v>
      </c>
      <c r="AA60" s="42">
        <v>0</v>
      </c>
      <c r="AB60" s="45">
        <v>0</v>
      </c>
      <c r="AC60" s="45">
        <v>0</v>
      </c>
      <c r="AD60" s="42">
        <v>1</v>
      </c>
      <c r="AE60" s="42">
        <v>1</v>
      </c>
      <c r="AF60" s="45"/>
      <c r="AG60" s="45"/>
    </row>
    <row r="61" spans="1:33" s="11" customFormat="1" ht="51">
      <c r="A61" s="1" t="s">
        <v>770</v>
      </c>
      <c r="B61" s="8" t="str">
        <f>IF(C61&lt;=2.6,"low",IF(C61&lt;=5.2,"medium",IF(C61&lt;=7.75,"high")))</f>
        <v>high</v>
      </c>
      <c r="C61" s="140">
        <f t="shared" si="0"/>
        <v>5.67</v>
      </c>
      <c r="D61" s="3" t="s">
        <v>1046</v>
      </c>
      <c r="E61" s="29">
        <v>1</v>
      </c>
      <c r="F61" s="30" t="s">
        <v>1047</v>
      </c>
      <c r="G61" s="31">
        <v>1</v>
      </c>
      <c r="H61" s="11" t="s">
        <v>923</v>
      </c>
      <c r="I61" s="32">
        <v>0</v>
      </c>
      <c r="J61" s="30" t="s">
        <v>1047</v>
      </c>
      <c r="K61" s="33">
        <v>1</v>
      </c>
      <c r="L61" s="11" t="s">
        <v>1046</v>
      </c>
      <c r="M61" s="34">
        <v>1</v>
      </c>
      <c r="N61" s="6" t="s">
        <v>1046</v>
      </c>
      <c r="O61" s="36">
        <v>1</v>
      </c>
      <c r="P61" s="37" t="str">
        <f>P62</f>
        <v>not required</v>
      </c>
      <c r="Q61" s="37" t="str">
        <f>Q62</f>
        <v>yes</v>
      </c>
      <c r="R61" s="37" t="str">
        <f>R62</f>
        <v>no information</v>
      </c>
      <c r="S61" s="38">
        <v>0.67</v>
      </c>
      <c r="T61" s="46" t="s">
        <v>1051</v>
      </c>
      <c r="U61" s="40">
        <v>1</v>
      </c>
      <c r="V61" s="10"/>
      <c r="W61" s="41"/>
      <c r="X61" s="77">
        <v>4</v>
      </c>
      <c r="Y61" s="45">
        <v>1</v>
      </c>
      <c r="Z61" s="45">
        <v>1</v>
      </c>
      <c r="AA61" s="45">
        <v>0</v>
      </c>
      <c r="AB61" s="45">
        <v>0</v>
      </c>
      <c r="AC61" s="45">
        <v>0</v>
      </c>
      <c r="AD61" s="45">
        <v>1</v>
      </c>
      <c r="AE61" s="45">
        <v>0</v>
      </c>
      <c r="AF61" s="45">
        <v>0</v>
      </c>
      <c r="AG61" s="45">
        <v>1</v>
      </c>
    </row>
    <row r="62" spans="1:33" s="11" customFormat="1" ht="51">
      <c r="A62" s="1" t="s">
        <v>1098</v>
      </c>
      <c r="B62" s="8" t="str">
        <f t="shared" si="1"/>
        <v>high</v>
      </c>
      <c r="C62" s="140">
        <f t="shared" si="0"/>
        <v>5.67</v>
      </c>
      <c r="D62" s="3" t="s">
        <v>1046</v>
      </c>
      <c r="E62" s="29">
        <v>1</v>
      </c>
      <c r="F62" s="30" t="s">
        <v>1047</v>
      </c>
      <c r="G62" s="31">
        <v>1</v>
      </c>
      <c r="H62" s="11" t="s">
        <v>923</v>
      </c>
      <c r="I62" s="32">
        <v>0</v>
      </c>
      <c r="J62" s="30" t="s">
        <v>1047</v>
      </c>
      <c r="K62" s="33">
        <v>1</v>
      </c>
      <c r="L62" s="11" t="s">
        <v>1046</v>
      </c>
      <c r="M62" s="34">
        <v>1</v>
      </c>
      <c r="N62" s="6" t="s">
        <v>1046</v>
      </c>
      <c r="O62" s="36">
        <v>1</v>
      </c>
      <c r="P62" s="37" t="s">
        <v>1050</v>
      </c>
      <c r="Q62" s="37" t="s">
        <v>1046</v>
      </c>
      <c r="R62" s="6" t="s">
        <v>923</v>
      </c>
      <c r="S62" s="38">
        <v>0.67</v>
      </c>
      <c r="T62" s="46" t="s">
        <v>1082</v>
      </c>
      <c r="U62" s="40">
        <v>2</v>
      </c>
      <c r="V62" s="10"/>
      <c r="W62" s="41"/>
      <c r="X62" s="77">
        <v>4</v>
      </c>
      <c r="Y62" s="42">
        <v>1</v>
      </c>
      <c r="Z62" s="42">
        <v>1</v>
      </c>
      <c r="AA62" s="42">
        <v>0</v>
      </c>
      <c r="AB62" s="42"/>
      <c r="AC62" s="42"/>
      <c r="AD62" s="42">
        <v>1</v>
      </c>
      <c r="AE62" s="42">
        <v>0</v>
      </c>
      <c r="AF62" s="42"/>
      <c r="AG62" s="42">
        <v>1</v>
      </c>
    </row>
    <row r="63" spans="1:33" s="11" customFormat="1" ht="25.5">
      <c r="A63" s="1" t="s">
        <v>789</v>
      </c>
      <c r="B63" s="8" t="str">
        <f t="shared" si="1"/>
        <v>high</v>
      </c>
      <c r="C63" s="140">
        <f t="shared" si="0"/>
        <v>6.33</v>
      </c>
      <c r="D63" s="3" t="s">
        <v>1046</v>
      </c>
      <c r="E63" s="29">
        <v>1</v>
      </c>
      <c r="F63" s="30" t="s">
        <v>1047</v>
      </c>
      <c r="G63" s="31">
        <v>1</v>
      </c>
      <c r="H63" s="11" t="s">
        <v>1046</v>
      </c>
      <c r="I63" s="32">
        <v>1</v>
      </c>
      <c r="J63" s="30" t="s">
        <v>1047</v>
      </c>
      <c r="K63" s="33">
        <v>1</v>
      </c>
      <c r="L63" s="11" t="s">
        <v>1046</v>
      </c>
      <c r="M63" s="34">
        <v>1</v>
      </c>
      <c r="N63" s="6" t="s">
        <v>1046</v>
      </c>
      <c r="O63" s="36">
        <v>1</v>
      </c>
      <c r="P63" s="37" t="s">
        <v>923</v>
      </c>
      <c r="Q63" s="37" t="s">
        <v>1046</v>
      </c>
      <c r="R63" s="6" t="s">
        <v>923</v>
      </c>
      <c r="S63" s="38">
        <v>0.33</v>
      </c>
      <c r="T63" s="46" t="s">
        <v>1051</v>
      </c>
      <c r="U63" s="40">
        <v>1</v>
      </c>
      <c r="V63" s="10"/>
      <c r="W63" s="41"/>
      <c r="X63" s="77">
        <v>4</v>
      </c>
      <c r="Y63" s="42">
        <v>1</v>
      </c>
      <c r="Z63" s="42">
        <v>1</v>
      </c>
      <c r="AA63" s="42">
        <v>1</v>
      </c>
      <c r="AB63" s="45"/>
      <c r="AC63" s="45"/>
      <c r="AD63" s="42">
        <v>0</v>
      </c>
      <c r="AE63" s="42">
        <v>1</v>
      </c>
      <c r="AF63" s="45"/>
      <c r="AG63" s="45"/>
    </row>
    <row r="64" spans="1:33" s="11" customFormat="1">
      <c r="A64" s="1" t="s">
        <v>808</v>
      </c>
      <c r="B64" s="8" t="str">
        <f t="shared" si="1"/>
        <v>high</v>
      </c>
      <c r="C64" s="140">
        <f t="shared" si="0"/>
        <v>5.67</v>
      </c>
      <c r="D64" s="3" t="s">
        <v>1046</v>
      </c>
      <c r="E64" s="29">
        <v>1</v>
      </c>
      <c r="F64" s="30" t="s">
        <v>1047</v>
      </c>
      <c r="G64" s="31">
        <v>1</v>
      </c>
      <c r="H64" s="11" t="s">
        <v>1047</v>
      </c>
      <c r="I64" s="32">
        <v>1</v>
      </c>
      <c r="J64" s="30" t="s">
        <v>1047</v>
      </c>
      <c r="K64" s="33">
        <v>1</v>
      </c>
      <c r="L64" s="11" t="s">
        <v>1048</v>
      </c>
      <c r="M64" s="34">
        <v>0</v>
      </c>
      <c r="N64" s="6" t="s">
        <v>1046</v>
      </c>
      <c r="O64" s="36">
        <v>1</v>
      </c>
      <c r="P64" s="37" t="s">
        <v>1050</v>
      </c>
      <c r="Q64" s="37" t="s">
        <v>923</v>
      </c>
      <c r="R64" s="6" t="s">
        <v>1046</v>
      </c>
      <c r="S64" s="38">
        <v>0.67</v>
      </c>
      <c r="T64" s="46" t="s">
        <v>1089</v>
      </c>
      <c r="U64" s="40">
        <v>4</v>
      </c>
      <c r="V64" s="10"/>
      <c r="W64" s="41"/>
      <c r="X64" s="77">
        <v>2</v>
      </c>
      <c r="Y64" s="42">
        <v>0</v>
      </c>
      <c r="Z64" s="42">
        <v>1</v>
      </c>
      <c r="AA64" s="42">
        <v>0</v>
      </c>
      <c r="AB64" s="45"/>
      <c r="AC64" s="45"/>
      <c r="AD64" s="42">
        <v>0</v>
      </c>
      <c r="AE64" s="42">
        <v>1</v>
      </c>
      <c r="AF64" s="45"/>
      <c r="AG64" s="45"/>
    </row>
    <row r="65" spans="1:33" s="11" customFormat="1" ht="25.5">
      <c r="A65" s="73" t="s">
        <v>825</v>
      </c>
      <c r="B65" s="8" t="str">
        <f t="shared" si="1"/>
        <v>medium</v>
      </c>
      <c r="C65" s="140">
        <f t="shared" si="0"/>
        <v>5.17</v>
      </c>
      <c r="D65" s="3" t="s">
        <v>1048</v>
      </c>
      <c r="E65" s="29">
        <v>0</v>
      </c>
      <c r="F65" s="30" t="s">
        <v>1047</v>
      </c>
      <c r="G65" s="31">
        <v>1</v>
      </c>
      <c r="H65" s="11" t="s">
        <v>1046</v>
      </c>
      <c r="I65" s="32">
        <v>1</v>
      </c>
      <c r="J65" s="30" t="s">
        <v>1047</v>
      </c>
      <c r="K65" s="33">
        <v>1</v>
      </c>
      <c r="L65" s="11" t="s">
        <v>1049</v>
      </c>
      <c r="M65" s="34">
        <v>0.5</v>
      </c>
      <c r="N65" s="6" t="s">
        <v>1046</v>
      </c>
      <c r="O65" s="36">
        <v>1</v>
      </c>
      <c r="P65" s="37" t="s">
        <v>1050</v>
      </c>
      <c r="Q65" s="37" t="s">
        <v>1046</v>
      </c>
      <c r="R65" s="6" t="s">
        <v>923</v>
      </c>
      <c r="S65" s="38">
        <v>0.67</v>
      </c>
      <c r="T65" s="46" t="s">
        <v>1051</v>
      </c>
      <c r="U65" s="60">
        <v>1</v>
      </c>
      <c r="V65" s="10"/>
      <c r="W65" s="41"/>
      <c r="X65" s="77">
        <v>3</v>
      </c>
      <c r="Y65" s="42">
        <v>1</v>
      </c>
      <c r="Z65" s="42">
        <v>1</v>
      </c>
      <c r="AA65" s="42">
        <v>0</v>
      </c>
      <c r="AB65" s="45"/>
      <c r="AC65" s="45"/>
      <c r="AD65" s="42">
        <v>1</v>
      </c>
      <c r="AE65" s="42">
        <v>0</v>
      </c>
      <c r="AF65" s="45"/>
      <c r="AG65" s="45"/>
    </row>
    <row r="66" spans="1:33" s="11" customFormat="1" ht="25.5">
      <c r="A66" s="73" t="s">
        <v>842</v>
      </c>
      <c r="B66" s="8" t="str">
        <f t="shared" si="1"/>
        <v>high</v>
      </c>
      <c r="C66" s="140">
        <f t="shared" si="0"/>
        <v>6.67</v>
      </c>
      <c r="D66" s="3" t="s">
        <v>1046</v>
      </c>
      <c r="E66" s="29">
        <v>1</v>
      </c>
      <c r="F66" s="30" t="s">
        <v>1047</v>
      </c>
      <c r="G66" s="31">
        <v>1</v>
      </c>
      <c r="H66" s="11" t="s">
        <v>1046</v>
      </c>
      <c r="I66" s="32">
        <v>1</v>
      </c>
      <c r="J66" s="30" t="s">
        <v>1047</v>
      </c>
      <c r="K66" s="33">
        <v>1</v>
      </c>
      <c r="L66" s="11" t="s">
        <v>1046</v>
      </c>
      <c r="M66" s="34">
        <v>1</v>
      </c>
      <c r="N66" s="6" t="s">
        <v>1046</v>
      </c>
      <c r="O66" s="36">
        <v>1</v>
      </c>
      <c r="P66" s="37" t="s">
        <v>1050</v>
      </c>
      <c r="Q66" s="37" t="s">
        <v>1046</v>
      </c>
      <c r="R66" s="6" t="s">
        <v>923</v>
      </c>
      <c r="S66" s="38">
        <v>0.67</v>
      </c>
      <c r="T66" s="46" t="s">
        <v>1051</v>
      </c>
      <c r="U66" s="60">
        <v>1</v>
      </c>
      <c r="V66" s="10"/>
      <c r="W66" s="41"/>
      <c r="X66" s="77">
        <v>1</v>
      </c>
      <c r="Y66" s="42">
        <v>0</v>
      </c>
      <c r="Z66" s="42">
        <v>1</v>
      </c>
      <c r="AA66" s="42">
        <v>0</v>
      </c>
      <c r="AB66" s="45"/>
      <c r="AC66" s="45"/>
      <c r="AD66" s="42">
        <v>0</v>
      </c>
      <c r="AE66" s="42">
        <v>0</v>
      </c>
      <c r="AF66" s="45"/>
      <c r="AG66" s="45"/>
    </row>
    <row r="67" spans="1:33" s="11" customFormat="1" ht="25.5">
      <c r="A67" s="73" t="s">
        <v>859</v>
      </c>
      <c r="B67" s="8" t="str">
        <f t="shared" si="1"/>
        <v>high</v>
      </c>
      <c r="C67" s="140">
        <f t="shared" ref="C67:C76" si="2">SUM(E67,G67,I67,K67,M67,O67,S67)</f>
        <v>6.67</v>
      </c>
      <c r="D67" s="3" t="s">
        <v>1046</v>
      </c>
      <c r="E67" s="29">
        <v>1</v>
      </c>
      <c r="F67" s="30" t="s">
        <v>1047</v>
      </c>
      <c r="G67" s="31">
        <v>1</v>
      </c>
      <c r="H67" s="11" t="s">
        <v>1046</v>
      </c>
      <c r="I67" s="32">
        <v>1</v>
      </c>
      <c r="J67" s="30" t="s">
        <v>1047</v>
      </c>
      <c r="K67" s="33">
        <v>1</v>
      </c>
      <c r="L67" s="11" t="s">
        <v>1046</v>
      </c>
      <c r="M67" s="34">
        <v>1</v>
      </c>
      <c r="N67" s="6" t="s">
        <v>1046</v>
      </c>
      <c r="O67" s="36">
        <v>1</v>
      </c>
      <c r="P67" s="37" t="s">
        <v>1050</v>
      </c>
      <c r="Q67" s="37" t="s">
        <v>1046</v>
      </c>
      <c r="R67" s="6" t="s">
        <v>923</v>
      </c>
      <c r="S67" s="38">
        <v>0.67</v>
      </c>
      <c r="T67" s="46" t="s">
        <v>1051</v>
      </c>
      <c r="U67" s="60">
        <v>1</v>
      </c>
      <c r="V67" s="10"/>
      <c r="W67" s="41"/>
      <c r="X67" s="77">
        <v>8</v>
      </c>
      <c r="Y67" s="42">
        <v>1</v>
      </c>
      <c r="Z67" s="42">
        <v>1</v>
      </c>
      <c r="AA67" s="42">
        <v>1</v>
      </c>
      <c r="AB67" s="42">
        <v>1</v>
      </c>
      <c r="AC67" s="42"/>
      <c r="AD67" s="42">
        <v>1</v>
      </c>
      <c r="AE67" s="42">
        <v>1</v>
      </c>
      <c r="AF67" s="42">
        <v>1</v>
      </c>
      <c r="AG67" s="42">
        <v>1</v>
      </c>
    </row>
    <row r="68" spans="1:33" s="11" customFormat="1" ht="25.5">
      <c r="A68" s="73" t="s">
        <v>875</v>
      </c>
      <c r="B68" s="8" t="str">
        <f t="shared" si="1"/>
        <v>high</v>
      </c>
      <c r="C68" s="140">
        <f t="shared" si="2"/>
        <v>5.67</v>
      </c>
      <c r="D68" s="3" t="s">
        <v>1048</v>
      </c>
      <c r="E68" s="29">
        <v>0</v>
      </c>
      <c r="F68" s="30" t="s">
        <v>1047</v>
      </c>
      <c r="G68" s="31">
        <v>1</v>
      </c>
      <c r="H68" s="11" t="s">
        <v>1047</v>
      </c>
      <c r="I68" s="32">
        <v>1</v>
      </c>
      <c r="J68" s="30" t="s">
        <v>1047</v>
      </c>
      <c r="K68" s="33">
        <v>1</v>
      </c>
      <c r="L68" s="11" t="s">
        <v>1046</v>
      </c>
      <c r="M68" s="34">
        <v>1</v>
      </c>
      <c r="N68" s="6" t="s">
        <v>1046</v>
      </c>
      <c r="O68" s="36">
        <v>1</v>
      </c>
      <c r="P68" s="37" t="s">
        <v>1050</v>
      </c>
      <c r="Q68" s="37" t="s">
        <v>1046</v>
      </c>
      <c r="R68" s="6" t="s">
        <v>1048</v>
      </c>
      <c r="S68" s="38">
        <v>0.67</v>
      </c>
      <c r="T68" s="9" t="s">
        <v>1073</v>
      </c>
      <c r="U68" s="40">
        <v>5</v>
      </c>
      <c r="V68" s="10"/>
      <c r="W68" s="41"/>
      <c r="X68" s="77">
        <v>2</v>
      </c>
      <c r="Y68" s="42">
        <v>0</v>
      </c>
      <c r="Z68" s="42">
        <v>1</v>
      </c>
      <c r="AA68" s="42">
        <v>0</v>
      </c>
      <c r="AB68" s="45"/>
      <c r="AC68" s="45"/>
      <c r="AD68" s="42">
        <v>1</v>
      </c>
      <c r="AE68" s="42">
        <v>0</v>
      </c>
      <c r="AF68" s="45"/>
      <c r="AG68" s="45"/>
    </row>
    <row r="69" spans="1:33" s="11" customFormat="1" ht="25.5">
      <c r="A69" s="73" t="s">
        <v>891</v>
      </c>
      <c r="B69" s="8" t="str">
        <f t="shared" si="1"/>
        <v>high</v>
      </c>
      <c r="C69" s="140">
        <f t="shared" si="2"/>
        <v>6.67</v>
      </c>
      <c r="D69" s="3" t="s">
        <v>1046</v>
      </c>
      <c r="E69" s="29">
        <v>1</v>
      </c>
      <c r="F69" s="30" t="s">
        <v>1047</v>
      </c>
      <c r="G69" s="31">
        <v>1</v>
      </c>
      <c r="H69" s="11" t="s">
        <v>1047</v>
      </c>
      <c r="I69" s="32">
        <v>1</v>
      </c>
      <c r="J69" s="30" t="s">
        <v>1047</v>
      </c>
      <c r="K69" s="33">
        <v>1</v>
      </c>
      <c r="L69" s="11" t="s">
        <v>1046</v>
      </c>
      <c r="M69" s="34">
        <v>1</v>
      </c>
      <c r="N69" s="6" t="s">
        <v>1046</v>
      </c>
      <c r="O69" s="36">
        <v>1</v>
      </c>
      <c r="P69" s="37" t="s">
        <v>1050</v>
      </c>
      <c r="Q69" s="37" t="s">
        <v>1046</v>
      </c>
      <c r="R69" s="6" t="s">
        <v>923</v>
      </c>
      <c r="S69" s="38">
        <v>0.67</v>
      </c>
      <c r="T69" s="46" t="s">
        <v>1051</v>
      </c>
      <c r="U69" s="40">
        <v>1</v>
      </c>
      <c r="V69" s="10"/>
      <c r="W69" s="41"/>
      <c r="X69" s="77">
        <v>5</v>
      </c>
      <c r="Y69" s="42">
        <v>1</v>
      </c>
      <c r="Z69" s="42">
        <v>1</v>
      </c>
      <c r="AA69" s="42">
        <v>0</v>
      </c>
      <c r="AB69" s="45">
        <v>0</v>
      </c>
      <c r="AC69" s="45">
        <v>1</v>
      </c>
      <c r="AD69" s="42">
        <v>1</v>
      </c>
      <c r="AE69" s="42">
        <v>1</v>
      </c>
      <c r="AF69" s="45"/>
      <c r="AG69" s="45"/>
    </row>
    <row r="70" spans="1:33" s="11" customFormat="1" ht="25.5">
      <c r="A70" s="73" t="s">
        <v>909</v>
      </c>
      <c r="B70" s="8" t="str">
        <f t="shared" ref="B70:B76" si="3">IF(C70&lt;=2.6,"low",IF(C70&lt;=5.2,"medium",IF(C70&lt;=7.75,"high")))</f>
        <v>medium</v>
      </c>
      <c r="C70" s="140">
        <f t="shared" si="2"/>
        <v>4.67</v>
      </c>
      <c r="D70" s="3" t="s">
        <v>1048</v>
      </c>
      <c r="E70" s="29">
        <v>0</v>
      </c>
      <c r="F70" s="30" t="s">
        <v>1047</v>
      </c>
      <c r="G70" s="31">
        <v>1</v>
      </c>
      <c r="H70" s="11" t="s">
        <v>1047</v>
      </c>
      <c r="I70" s="32">
        <v>1</v>
      </c>
      <c r="J70" s="30" t="s">
        <v>923</v>
      </c>
      <c r="K70" s="33">
        <v>0</v>
      </c>
      <c r="L70" s="11" t="s">
        <v>1046</v>
      </c>
      <c r="M70" s="34">
        <v>1</v>
      </c>
      <c r="N70" s="6" t="s">
        <v>1046</v>
      </c>
      <c r="O70" s="36">
        <v>1</v>
      </c>
      <c r="P70" s="37" t="s">
        <v>1050</v>
      </c>
      <c r="Q70" s="37" t="s">
        <v>1046</v>
      </c>
      <c r="R70" s="6" t="s">
        <v>923</v>
      </c>
      <c r="S70" s="38">
        <v>0.67</v>
      </c>
      <c r="T70" s="46" t="s">
        <v>1073</v>
      </c>
      <c r="U70" s="40">
        <v>5</v>
      </c>
      <c r="V70" s="10"/>
      <c r="W70" s="41"/>
      <c r="X70" s="77">
        <v>8</v>
      </c>
      <c r="Y70" s="42">
        <v>1</v>
      </c>
      <c r="Z70" s="42">
        <v>1</v>
      </c>
      <c r="AA70" s="42">
        <v>1</v>
      </c>
      <c r="AB70" s="45">
        <v>1</v>
      </c>
      <c r="AC70" s="45">
        <v>1</v>
      </c>
      <c r="AD70" s="42">
        <v>0</v>
      </c>
      <c r="AE70" s="42">
        <v>1</v>
      </c>
      <c r="AF70" s="45">
        <v>1</v>
      </c>
      <c r="AG70" s="45">
        <v>1</v>
      </c>
    </row>
    <row r="71" spans="1:33" s="11" customFormat="1">
      <c r="A71" s="74" t="s">
        <v>925</v>
      </c>
      <c r="B71" s="8" t="str">
        <f t="shared" si="3"/>
        <v>high</v>
      </c>
      <c r="C71" s="140">
        <f t="shared" si="2"/>
        <v>6.17</v>
      </c>
      <c r="D71" s="3" t="s">
        <v>1046</v>
      </c>
      <c r="E71" s="29">
        <v>1</v>
      </c>
      <c r="F71" s="30" t="s">
        <v>1046</v>
      </c>
      <c r="G71" s="31">
        <v>0.5</v>
      </c>
      <c r="H71" s="11" t="s">
        <v>1046</v>
      </c>
      <c r="I71" s="32">
        <v>1</v>
      </c>
      <c r="J71" s="30" t="s">
        <v>1047</v>
      </c>
      <c r="K71" s="33">
        <v>1</v>
      </c>
      <c r="L71" s="11" t="s">
        <v>1046</v>
      </c>
      <c r="M71" s="34">
        <v>1</v>
      </c>
      <c r="N71" s="6" t="s">
        <v>1046</v>
      </c>
      <c r="O71" s="36">
        <v>1</v>
      </c>
      <c r="P71" s="37" t="s">
        <v>1050</v>
      </c>
      <c r="Q71" s="37" t="s">
        <v>1046</v>
      </c>
      <c r="R71" s="6" t="s">
        <v>923</v>
      </c>
      <c r="S71" s="38">
        <v>0.67</v>
      </c>
      <c r="T71" s="9" t="s">
        <v>1051</v>
      </c>
      <c r="U71" s="40">
        <v>1</v>
      </c>
      <c r="V71" s="10"/>
      <c r="W71" s="41"/>
      <c r="X71" s="77">
        <v>3</v>
      </c>
      <c r="Y71" s="42">
        <v>1</v>
      </c>
      <c r="Z71" s="42">
        <v>0</v>
      </c>
      <c r="AA71" s="42">
        <v>1</v>
      </c>
      <c r="AB71" s="45">
        <v>0</v>
      </c>
      <c r="AC71" s="45">
        <v>0</v>
      </c>
      <c r="AD71" s="42">
        <v>0</v>
      </c>
      <c r="AE71" s="42">
        <v>0</v>
      </c>
      <c r="AF71" s="45">
        <v>1</v>
      </c>
      <c r="AG71" s="45"/>
    </row>
    <row r="72" spans="1:33" s="11" customFormat="1">
      <c r="A72" s="74" t="s">
        <v>941</v>
      </c>
      <c r="B72" s="8" t="str">
        <f t="shared" si="3"/>
        <v>high</v>
      </c>
      <c r="C72" s="140">
        <f t="shared" si="2"/>
        <v>6.67</v>
      </c>
      <c r="D72" s="3" t="s">
        <v>1046</v>
      </c>
      <c r="E72" s="29">
        <v>1</v>
      </c>
      <c r="F72" s="30" t="s">
        <v>1047</v>
      </c>
      <c r="G72" s="31">
        <v>1</v>
      </c>
      <c r="H72" s="11" t="s">
        <v>1046</v>
      </c>
      <c r="I72" s="32">
        <v>1</v>
      </c>
      <c r="J72" s="30" t="s">
        <v>1047</v>
      </c>
      <c r="K72" s="33">
        <v>1</v>
      </c>
      <c r="L72" s="11" t="s">
        <v>1046</v>
      </c>
      <c r="M72" s="34">
        <v>1</v>
      </c>
      <c r="N72" s="6" t="s">
        <v>1046</v>
      </c>
      <c r="O72" s="36">
        <v>1</v>
      </c>
      <c r="P72" s="37" t="s">
        <v>1050</v>
      </c>
      <c r="Q72" s="37" t="s">
        <v>1046</v>
      </c>
      <c r="R72" s="6" t="s">
        <v>923</v>
      </c>
      <c r="S72" s="163">
        <v>0.67</v>
      </c>
      <c r="T72" s="75" t="s">
        <v>1051</v>
      </c>
      <c r="U72" s="40">
        <v>1</v>
      </c>
      <c r="V72" s="10"/>
      <c r="W72" s="41"/>
      <c r="X72" s="77">
        <v>8</v>
      </c>
      <c r="Y72" s="42">
        <v>1</v>
      </c>
      <c r="Z72" s="42">
        <v>1</v>
      </c>
      <c r="AA72" s="42">
        <v>1</v>
      </c>
      <c r="AB72" s="45">
        <v>1</v>
      </c>
      <c r="AC72" s="45">
        <v>1</v>
      </c>
      <c r="AD72" s="42">
        <v>1</v>
      </c>
      <c r="AE72" s="42">
        <v>1</v>
      </c>
      <c r="AF72" s="45"/>
      <c r="AG72" s="45">
        <v>1</v>
      </c>
    </row>
    <row r="73" spans="1:33" s="11" customFormat="1">
      <c r="A73" s="74" t="s">
        <v>958</v>
      </c>
      <c r="B73" s="8" t="str">
        <f t="shared" si="3"/>
        <v>high</v>
      </c>
      <c r="C73" s="140">
        <f t="shared" si="2"/>
        <v>6.67</v>
      </c>
      <c r="D73" s="3" t="s">
        <v>1046</v>
      </c>
      <c r="E73" s="29">
        <v>1</v>
      </c>
      <c r="F73" s="30" t="s">
        <v>1047</v>
      </c>
      <c r="G73" s="31">
        <v>1</v>
      </c>
      <c r="H73" s="11" t="s">
        <v>1046</v>
      </c>
      <c r="I73" s="32">
        <v>1</v>
      </c>
      <c r="J73" s="30" t="s">
        <v>1047</v>
      </c>
      <c r="K73" s="33">
        <v>1</v>
      </c>
      <c r="L73" s="11" t="s">
        <v>1046</v>
      </c>
      <c r="M73" s="34">
        <v>1</v>
      </c>
      <c r="N73" s="6" t="s">
        <v>1046</v>
      </c>
      <c r="O73" s="36">
        <v>1</v>
      </c>
      <c r="P73" s="37" t="s">
        <v>1050</v>
      </c>
      <c r="Q73" s="37" t="s">
        <v>1046</v>
      </c>
      <c r="R73" s="6" t="s">
        <v>923</v>
      </c>
      <c r="S73" s="163">
        <v>0.67</v>
      </c>
      <c r="T73" s="75" t="s">
        <v>1051</v>
      </c>
      <c r="U73" s="40">
        <v>1</v>
      </c>
      <c r="V73" s="10"/>
      <c r="W73" s="41"/>
      <c r="X73" s="77">
        <v>8</v>
      </c>
      <c r="Y73" s="42">
        <v>1</v>
      </c>
      <c r="Z73" s="42">
        <v>1</v>
      </c>
      <c r="AA73" s="42">
        <v>1</v>
      </c>
      <c r="AB73" s="45">
        <v>1</v>
      </c>
      <c r="AC73" s="45">
        <v>1</v>
      </c>
      <c r="AD73" s="42">
        <v>1</v>
      </c>
      <c r="AE73" s="42">
        <v>1</v>
      </c>
      <c r="AF73" s="45"/>
      <c r="AG73" s="45">
        <v>1</v>
      </c>
    </row>
    <row r="74" spans="1:33" s="11" customFormat="1">
      <c r="A74" s="74" t="s">
        <v>969</v>
      </c>
      <c r="B74" s="8" t="str">
        <f t="shared" si="3"/>
        <v>low</v>
      </c>
      <c r="C74" s="140">
        <f t="shared" si="2"/>
        <v>1.33</v>
      </c>
      <c r="D74" s="3" t="s">
        <v>1046</v>
      </c>
      <c r="E74" s="29">
        <v>1</v>
      </c>
      <c r="F74" s="30" t="s">
        <v>923</v>
      </c>
      <c r="G74" s="31">
        <v>0</v>
      </c>
      <c r="H74" s="11" t="s">
        <v>923</v>
      </c>
      <c r="I74" s="32">
        <v>0</v>
      </c>
      <c r="J74" s="30" t="s">
        <v>923</v>
      </c>
      <c r="K74" s="33">
        <v>0</v>
      </c>
      <c r="L74" s="11" t="s">
        <v>1048</v>
      </c>
      <c r="M74" s="34">
        <v>0</v>
      </c>
      <c r="N74" s="6" t="s">
        <v>1048</v>
      </c>
      <c r="O74" s="36">
        <v>0</v>
      </c>
      <c r="P74" s="37" t="s">
        <v>1050</v>
      </c>
      <c r="Q74" s="37" t="s">
        <v>1048</v>
      </c>
      <c r="R74" s="6" t="s">
        <v>1048</v>
      </c>
      <c r="S74" s="163">
        <v>0.33</v>
      </c>
      <c r="T74" s="75" t="s">
        <v>1099</v>
      </c>
      <c r="U74" s="40">
        <v>6</v>
      </c>
      <c r="V74" s="10"/>
      <c r="W74" s="41"/>
      <c r="X74" s="154">
        <v>4</v>
      </c>
      <c r="Y74" s="155">
        <v>0</v>
      </c>
      <c r="Z74" s="155">
        <v>1</v>
      </c>
      <c r="AA74" s="155">
        <v>0</v>
      </c>
      <c r="AB74" s="156">
        <v>0</v>
      </c>
      <c r="AC74" s="156">
        <v>0</v>
      </c>
      <c r="AD74" s="155">
        <v>1</v>
      </c>
      <c r="AE74" s="155">
        <v>1</v>
      </c>
      <c r="AF74" s="156"/>
      <c r="AG74" s="156">
        <v>1</v>
      </c>
    </row>
    <row r="75" spans="1:33" s="11" customFormat="1">
      <c r="A75" s="73" t="s">
        <v>982</v>
      </c>
      <c r="B75" s="8" t="str">
        <f t="shared" si="3"/>
        <v>high</v>
      </c>
      <c r="C75" s="140">
        <f t="shared" si="2"/>
        <v>6.17</v>
      </c>
      <c r="D75" s="3" t="s">
        <v>1046</v>
      </c>
      <c r="E75" s="29">
        <v>1</v>
      </c>
      <c r="F75" s="30" t="s">
        <v>1047</v>
      </c>
      <c r="G75" s="31">
        <v>1</v>
      </c>
      <c r="H75" s="11" t="s">
        <v>1047</v>
      </c>
      <c r="I75" s="32">
        <v>1</v>
      </c>
      <c r="J75" s="30" t="s">
        <v>1046</v>
      </c>
      <c r="K75" s="33">
        <v>0.5</v>
      </c>
      <c r="L75" s="11" t="s">
        <v>1046</v>
      </c>
      <c r="M75" s="34">
        <v>1</v>
      </c>
      <c r="N75" s="6" t="s">
        <v>1046</v>
      </c>
      <c r="O75" s="36">
        <v>1</v>
      </c>
      <c r="P75" s="37" t="s">
        <v>1050</v>
      </c>
      <c r="Q75" s="37" t="s">
        <v>1046</v>
      </c>
      <c r="R75" s="6" t="s">
        <v>1048</v>
      </c>
      <c r="S75" s="163">
        <v>0.67</v>
      </c>
      <c r="T75" s="75" t="s">
        <v>1099</v>
      </c>
      <c r="U75" s="40">
        <v>6</v>
      </c>
      <c r="V75" s="10"/>
      <c r="W75" s="41"/>
      <c r="X75" s="77">
        <v>6</v>
      </c>
      <c r="Y75" s="42">
        <v>1</v>
      </c>
      <c r="Z75" s="42">
        <v>1</v>
      </c>
      <c r="AA75" s="42">
        <v>1</v>
      </c>
      <c r="AB75" s="45">
        <v>1</v>
      </c>
      <c r="AC75" s="45">
        <v>1</v>
      </c>
      <c r="AD75" s="42">
        <v>1</v>
      </c>
      <c r="AE75" s="42">
        <v>0</v>
      </c>
      <c r="AF75" s="45"/>
      <c r="AG75" s="66"/>
    </row>
    <row r="76" spans="1:33" s="11" customFormat="1" ht="13.5" customHeight="1">
      <c r="A76" s="73" t="s">
        <v>1000</v>
      </c>
      <c r="B76" s="8" t="str">
        <f t="shared" si="3"/>
        <v>medium</v>
      </c>
      <c r="C76" s="3">
        <f t="shared" si="2"/>
        <v>5.17</v>
      </c>
      <c r="D76" s="4" t="s">
        <v>1046</v>
      </c>
      <c r="E76" s="29">
        <v>1</v>
      </c>
      <c r="F76" s="30" t="s">
        <v>1046</v>
      </c>
      <c r="G76" s="31">
        <v>0.5</v>
      </c>
      <c r="H76" s="11" t="s">
        <v>1047</v>
      </c>
      <c r="I76" s="32">
        <v>1</v>
      </c>
      <c r="J76" s="30" t="s">
        <v>1048</v>
      </c>
      <c r="K76" s="33">
        <v>0</v>
      </c>
      <c r="L76" s="6" t="s">
        <v>1046</v>
      </c>
      <c r="M76" s="34">
        <v>1</v>
      </c>
      <c r="N76" s="6" t="s">
        <v>1046</v>
      </c>
      <c r="O76" s="36">
        <v>1</v>
      </c>
      <c r="P76" s="37" t="s">
        <v>1050</v>
      </c>
      <c r="Q76" s="37" t="s">
        <v>1046</v>
      </c>
      <c r="R76" s="6" t="s">
        <v>923</v>
      </c>
      <c r="S76" s="163">
        <v>0.67</v>
      </c>
      <c r="T76" s="75" t="s">
        <v>1051</v>
      </c>
      <c r="U76" s="40">
        <v>1</v>
      </c>
      <c r="V76" s="10"/>
      <c r="W76" s="41"/>
      <c r="X76" s="77">
        <v>5</v>
      </c>
      <c r="Y76" s="42">
        <v>1</v>
      </c>
      <c r="Z76" s="42">
        <v>1</v>
      </c>
      <c r="AA76" s="42">
        <v>1</v>
      </c>
      <c r="AB76" s="45"/>
      <c r="AC76" s="45"/>
      <c r="AD76" s="42"/>
      <c r="AE76" s="42">
        <v>1</v>
      </c>
      <c r="AF76" s="45">
        <v>1</v>
      </c>
      <c r="AG76" s="153"/>
    </row>
    <row r="77" spans="1:33" s="37" customFormat="1">
      <c r="A77" s="1"/>
      <c r="B77" s="1"/>
      <c r="C77" s="140"/>
      <c r="D77" s="3"/>
      <c r="E77" s="3"/>
      <c r="F77" s="30"/>
      <c r="G77" s="3"/>
      <c r="H77" s="11"/>
      <c r="J77" s="11"/>
      <c r="K77" s="11"/>
      <c r="L77" s="11"/>
      <c r="M77" s="10"/>
      <c r="N77" s="11"/>
      <c r="R77" s="11"/>
      <c r="T77" s="76"/>
      <c r="U77" s="10"/>
      <c r="V77" s="10"/>
      <c r="W77" s="11"/>
      <c r="X77" s="65"/>
      <c r="Y77" s="65"/>
      <c r="Z77" s="65"/>
      <c r="AA77" s="65"/>
      <c r="AB77" s="65"/>
      <c r="AC77" s="65"/>
      <c r="AD77" s="65"/>
      <c r="AE77" s="65"/>
      <c r="AF77" s="65"/>
      <c r="AG77" s="65"/>
    </row>
    <row r="78" spans="1:33" s="37" customFormat="1" hidden="1">
      <c r="A78" s="1"/>
      <c r="B78" s="1"/>
      <c r="C78" s="140"/>
      <c r="D78" s="3"/>
      <c r="E78" s="3"/>
      <c r="F78" s="30"/>
      <c r="G78" s="3"/>
      <c r="H78" s="11"/>
      <c r="J78" s="11"/>
      <c r="K78" s="11"/>
      <c r="L78" s="11"/>
      <c r="M78" s="10"/>
      <c r="N78" s="11"/>
      <c r="R78" s="11"/>
      <c r="T78" s="10"/>
      <c r="U78" s="10"/>
      <c r="V78" s="10"/>
      <c r="W78" s="11"/>
      <c r="X78" s="65"/>
      <c r="Y78" s="65"/>
      <c r="Z78" s="65"/>
      <c r="AA78" s="65"/>
      <c r="AB78" s="65"/>
      <c r="AC78" s="65"/>
      <c r="AD78" s="65"/>
      <c r="AE78" s="65"/>
      <c r="AF78" s="65"/>
      <c r="AG78" s="65"/>
    </row>
    <row r="79" spans="1:33" s="37" customFormat="1" hidden="1">
      <c r="A79" s="1"/>
      <c r="B79" s="1"/>
      <c r="C79" s="140"/>
      <c r="D79" s="3"/>
      <c r="E79" s="3"/>
      <c r="F79" s="30"/>
      <c r="G79" s="3"/>
      <c r="H79" s="11"/>
      <c r="J79" s="11"/>
      <c r="K79" s="11"/>
      <c r="L79" s="11"/>
      <c r="M79" s="10"/>
      <c r="N79" s="11"/>
      <c r="R79" s="11"/>
      <c r="T79" s="10"/>
      <c r="U79" s="10"/>
      <c r="V79" s="10"/>
      <c r="W79" s="11"/>
      <c r="X79" s="65"/>
      <c r="Y79" s="65"/>
      <c r="Z79" s="65"/>
      <c r="AA79" s="65"/>
      <c r="AB79" s="65"/>
      <c r="AC79" s="65"/>
      <c r="AD79" s="65"/>
      <c r="AE79" s="65"/>
      <c r="AF79" s="65"/>
      <c r="AG79" s="65"/>
    </row>
    <row r="80" spans="1:33" s="37" customFormat="1" hidden="1">
      <c r="A80" s="1"/>
      <c r="B80" s="1"/>
      <c r="C80" s="140"/>
      <c r="D80" s="3"/>
      <c r="E80" s="3"/>
      <c r="F80" s="30"/>
      <c r="G80" s="3"/>
      <c r="H80" s="11"/>
      <c r="J80" s="11"/>
      <c r="K80" s="11"/>
      <c r="L80" s="11"/>
      <c r="M80" s="10"/>
      <c r="N80" s="11"/>
      <c r="R80" s="11"/>
      <c r="T80" s="10"/>
      <c r="U80" s="10"/>
      <c r="V80" s="10"/>
      <c r="W80" s="11"/>
      <c r="X80" s="65"/>
      <c r="Y80" s="65"/>
      <c r="Z80" s="65"/>
      <c r="AA80" s="65"/>
      <c r="AB80" s="65"/>
      <c r="AC80" s="65"/>
      <c r="AD80" s="65"/>
      <c r="AE80" s="65"/>
      <c r="AF80" s="65"/>
      <c r="AG80" s="65"/>
    </row>
    <row r="81" spans="1:33" s="37" customFormat="1" hidden="1">
      <c r="A81" s="1"/>
      <c r="B81" s="1"/>
      <c r="C81" s="140"/>
      <c r="D81" s="3"/>
      <c r="E81" s="3"/>
      <c r="F81" s="30"/>
      <c r="G81" s="3"/>
      <c r="H81" s="11"/>
      <c r="J81" s="11"/>
      <c r="K81" s="11"/>
      <c r="L81" s="11"/>
      <c r="M81" s="10"/>
      <c r="N81" s="11"/>
      <c r="R81" s="11"/>
      <c r="T81" s="10"/>
      <c r="U81" s="10"/>
      <c r="V81" s="10"/>
      <c r="W81" s="11"/>
      <c r="X81" s="65"/>
      <c r="Y81" s="65"/>
      <c r="Z81" s="65"/>
      <c r="AA81" s="65"/>
      <c r="AB81" s="65"/>
      <c r="AC81" s="65"/>
      <c r="AD81" s="65"/>
      <c r="AE81" s="65"/>
      <c r="AF81" s="65"/>
      <c r="AG81" s="65"/>
    </row>
    <row r="82" spans="1:33" s="37" customFormat="1" hidden="1">
      <c r="A82" s="1"/>
      <c r="B82" s="1"/>
      <c r="C82" s="140"/>
      <c r="D82" s="3"/>
      <c r="E82" s="3"/>
      <c r="F82" s="30"/>
      <c r="G82" s="3"/>
      <c r="H82" s="11"/>
      <c r="J82" s="11"/>
      <c r="K82" s="11"/>
      <c r="L82" s="11"/>
      <c r="M82" s="10"/>
      <c r="N82" s="11"/>
      <c r="R82" s="11"/>
      <c r="T82" s="10"/>
      <c r="U82" s="10"/>
      <c r="V82" s="10"/>
      <c r="W82" s="11"/>
      <c r="X82" s="65"/>
      <c r="Y82" s="65"/>
      <c r="Z82" s="65"/>
      <c r="AA82" s="65"/>
      <c r="AB82" s="65"/>
      <c r="AC82" s="65"/>
      <c r="AD82" s="65"/>
      <c r="AE82" s="65"/>
      <c r="AF82" s="65"/>
      <c r="AG82" s="65"/>
    </row>
    <row r="83" spans="1:33" s="37" customFormat="1" hidden="1">
      <c r="A83" s="1"/>
      <c r="B83" s="1"/>
      <c r="C83" s="140"/>
      <c r="D83" s="3"/>
      <c r="E83" s="3"/>
      <c r="F83" s="30"/>
      <c r="G83" s="3"/>
      <c r="H83" s="11"/>
      <c r="J83" s="11"/>
      <c r="K83" s="11"/>
      <c r="L83" s="11"/>
      <c r="M83" s="10"/>
      <c r="N83" s="11"/>
      <c r="R83" s="11"/>
      <c r="T83" s="10"/>
      <c r="U83" s="10"/>
      <c r="V83" s="10"/>
      <c r="W83" s="11"/>
      <c r="X83" s="65"/>
      <c r="Y83" s="65"/>
      <c r="Z83" s="65"/>
      <c r="AA83" s="65"/>
      <c r="AB83" s="65"/>
      <c r="AC83" s="65"/>
      <c r="AD83" s="65"/>
      <c r="AE83" s="65"/>
      <c r="AF83" s="65"/>
      <c r="AG83" s="65"/>
    </row>
    <row r="84" spans="1:33" s="37" customFormat="1" hidden="1">
      <c r="A84" s="1"/>
      <c r="B84" s="1"/>
      <c r="C84" s="140"/>
      <c r="D84" s="3"/>
      <c r="E84" s="3"/>
      <c r="F84" s="30"/>
      <c r="G84" s="3"/>
      <c r="H84" s="11"/>
      <c r="J84" s="11"/>
      <c r="K84" s="11"/>
      <c r="L84" s="11"/>
      <c r="M84" s="10"/>
      <c r="N84" s="11"/>
      <c r="R84" s="11"/>
      <c r="T84" s="10"/>
      <c r="U84" s="10"/>
      <c r="V84" s="10"/>
      <c r="W84" s="11"/>
      <c r="X84" s="65"/>
      <c r="Y84" s="65"/>
      <c r="Z84" s="65"/>
      <c r="AA84" s="65"/>
      <c r="AB84" s="65"/>
      <c r="AC84" s="65"/>
      <c r="AD84" s="65"/>
      <c r="AE84" s="65"/>
      <c r="AF84" s="65"/>
      <c r="AG84" s="65"/>
    </row>
    <row r="85" spans="1:33" s="37" customFormat="1" ht="15" hidden="1">
      <c r="A85" s="1"/>
      <c r="B85" s="1"/>
      <c r="C85" s="140"/>
      <c r="D85" s="3"/>
      <c r="E85" s="3"/>
      <c r="F85" s="62"/>
      <c r="G85" s="61"/>
      <c r="H85" s="11"/>
      <c r="J85" s="11"/>
      <c r="K85" s="11"/>
      <c r="L85" s="11"/>
      <c r="M85" s="10"/>
      <c r="N85" s="11"/>
      <c r="R85" s="11"/>
      <c r="T85" s="10"/>
      <c r="U85" s="10"/>
      <c r="V85" s="10"/>
      <c r="W85" s="11"/>
      <c r="X85" s="65"/>
      <c r="Y85" s="65"/>
      <c r="Z85" s="65"/>
      <c r="AA85" s="65"/>
      <c r="AB85" s="65"/>
      <c r="AC85" s="65"/>
      <c r="AD85" s="65"/>
      <c r="AE85" s="65"/>
      <c r="AF85" s="65"/>
      <c r="AG85" s="65"/>
    </row>
    <row r="86" spans="1:33" s="37" customFormat="1" hidden="1">
      <c r="A86" s="1"/>
      <c r="B86" s="1"/>
      <c r="C86" s="140"/>
      <c r="D86" s="3"/>
      <c r="E86" s="3"/>
      <c r="F86" s="61"/>
      <c r="G86" s="61"/>
      <c r="H86" s="11"/>
      <c r="J86" s="11"/>
      <c r="K86" s="11"/>
      <c r="L86" s="11"/>
      <c r="M86" s="10"/>
      <c r="N86" s="11"/>
      <c r="R86" s="11"/>
      <c r="T86" s="10"/>
      <c r="U86" s="10"/>
      <c r="V86" s="10"/>
      <c r="W86" s="11"/>
      <c r="X86" s="65"/>
      <c r="Y86" s="65"/>
      <c r="Z86" s="65"/>
      <c r="AA86" s="65"/>
      <c r="AB86" s="65"/>
      <c r="AC86" s="65"/>
      <c r="AD86" s="65"/>
      <c r="AE86" s="65"/>
      <c r="AF86" s="65"/>
      <c r="AG86" s="65"/>
    </row>
    <row r="87" spans="1:33" s="37" customFormat="1" hidden="1">
      <c r="A87" s="1"/>
      <c r="B87" s="1"/>
      <c r="C87" s="140"/>
      <c r="D87" s="3"/>
      <c r="E87" s="3"/>
      <c r="F87" s="63"/>
      <c r="G87" s="64"/>
      <c r="H87" s="11"/>
      <c r="J87" s="11"/>
      <c r="K87" s="11"/>
      <c r="L87" s="11"/>
      <c r="M87" s="10"/>
      <c r="N87" s="11"/>
      <c r="R87" s="11"/>
      <c r="T87" s="10"/>
      <c r="U87" s="10"/>
      <c r="V87" s="10"/>
      <c r="W87" s="11"/>
      <c r="X87" s="65"/>
      <c r="Y87" s="65"/>
      <c r="Z87" s="65"/>
      <c r="AA87" s="65"/>
      <c r="AB87" s="65"/>
      <c r="AC87" s="65"/>
      <c r="AD87" s="65"/>
      <c r="AE87" s="65"/>
      <c r="AF87" s="65"/>
      <c r="AG87" s="65"/>
    </row>
    <row r="88" spans="1:33" s="37" customFormat="1" hidden="1">
      <c r="A88" s="1"/>
      <c r="B88" s="1"/>
      <c r="C88" s="140"/>
      <c r="D88" s="3"/>
      <c r="E88" s="3"/>
      <c r="F88" s="30"/>
      <c r="G88" s="3"/>
      <c r="H88" s="11"/>
      <c r="J88" s="11"/>
      <c r="K88" s="11"/>
      <c r="L88" s="11"/>
      <c r="M88" s="10"/>
      <c r="N88" s="11"/>
      <c r="R88" s="11"/>
      <c r="T88" s="10"/>
      <c r="U88" s="10"/>
      <c r="V88" s="10"/>
      <c r="W88" s="11"/>
      <c r="X88" s="65"/>
      <c r="Y88" s="65"/>
      <c r="Z88" s="65"/>
      <c r="AA88" s="65"/>
      <c r="AB88" s="65"/>
      <c r="AC88" s="65"/>
      <c r="AD88" s="65"/>
      <c r="AE88" s="65"/>
      <c r="AF88" s="65"/>
      <c r="AG88" s="65"/>
    </row>
    <row r="89" spans="1:33" s="37" customFormat="1" hidden="1">
      <c r="A89" s="1"/>
      <c r="B89" s="1"/>
      <c r="C89" s="140"/>
      <c r="D89" s="3"/>
      <c r="E89" s="3"/>
      <c r="F89" s="30"/>
      <c r="G89" s="3"/>
      <c r="H89" s="11"/>
      <c r="J89" s="11"/>
      <c r="K89" s="11"/>
      <c r="L89" s="11"/>
      <c r="M89" s="10"/>
      <c r="N89" s="11"/>
      <c r="R89" s="11"/>
      <c r="T89" s="10"/>
      <c r="U89" s="10"/>
      <c r="V89" s="10"/>
      <c r="W89" s="11"/>
      <c r="X89" s="65"/>
      <c r="Y89" s="65"/>
      <c r="Z89" s="65"/>
      <c r="AA89" s="65"/>
      <c r="AB89" s="65"/>
      <c r="AC89" s="65"/>
      <c r="AD89" s="65"/>
      <c r="AE89" s="65"/>
      <c r="AF89" s="65"/>
      <c r="AG89" s="65"/>
    </row>
    <row r="90" spans="1:33" s="37" customFormat="1" hidden="1">
      <c r="A90" s="1"/>
      <c r="B90" s="1"/>
      <c r="C90" s="140"/>
      <c r="D90" s="3"/>
      <c r="E90" s="3"/>
      <c r="F90" s="30"/>
      <c r="G90" s="3"/>
      <c r="H90" s="11"/>
      <c r="J90" s="11"/>
      <c r="K90" s="11"/>
      <c r="L90" s="11"/>
      <c r="M90" s="10"/>
      <c r="N90" s="11"/>
      <c r="R90" s="11"/>
      <c r="T90" s="10"/>
      <c r="U90" s="10"/>
      <c r="V90" s="10"/>
      <c r="W90" s="11"/>
      <c r="X90" s="65"/>
      <c r="Y90" s="65"/>
      <c r="Z90" s="65"/>
      <c r="AA90" s="65"/>
      <c r="AB90" s="65"/>
      <c r="AC90" s="65"/>
      <c r="AD90" s="65"/>
      <c r="AE90" s="65"/>
      <c r="AF90" s="65"/>
      <c r="AG90" s="65"/>
    </row>
    <row r="91" spans="1:33" s="37" customFormat="1" hidden="1">
      <c r="A91" s="1"/>
      <c r="B91" s="1"/>
      <c r="C91" s="140"/>
      <c r="D91" s="3"/>
      <c r="E91" s="3"/>
      <c r="F91" s="30"/>
      <c r="G91" s="3"/>
      <c r="H91" s="11"/>
      <c r="J91" s="11"/>
      <c r="K91" s="11"/>
      <c r="L91" s="11"/>
      <c r="M91" s="10"/>
      <c r="N91" s="11"/>
      <c r="R91" s="11"/>
      <c r="T91" s="10"/>
      <c r="U91" s="10"/>
      <c r="V91" s="10"/>
      <c r="W91" s="11"/>
      <c r="X91" s="65"/>
      <c r="Y91" s="65"/>
      <c r="Z91" s="65"/>
      <c r="AA91" s="65"/>
      <c r="AB91" s="65"/>
      <c r="AC91" s="65"/>
      <c r="AD91" s="65"/>
      <c r="AE91" s="65"/>
      <c r="AF91" s="65"/>
      <c r="AG91" s="65"/>
    </row>
    <row r="92" spans="1:33" s="37" customFormat="1" hidden="1">
      <c r="A92" s="1"/>
      <c r="B92" s="1"/>
      <c r="C92" s="140"/>
      <c r="D92" s="3"/>
      <c r="E92" s="3"/>
      <c r="F92" s="30"/>
      <c r="G92" s="3"/>
      <c r="H92" s="11"/>
      <c r="J92" s="11"/>
      <c r="K92" s="11"/>
      <c r="L92" s="11"/>
      <c r="M92" s="10"/>
      <c r="N92" s="11"/>
      <c r="R92" s="11"/>
      <c r="T92" s="10"/>
      <c r="U92" s="10"/>
      <c r="V92" s="10"/>
      <c r="W92" s="11"/>
      <c r="X92" s="65"/>
      <c r="Y92" s="65"/>
      <c r="Z92" s="65"/>
      <c r="AA92" s="65"/>
      <c r="AB92" s="65"/>
      <c r="AC92" s="65"/>
      <c r="AD92" s="65"/>
      <c r="AE92" s="65"/>
      <c r="AF92" s="65"/>
      <c r="AG92" s="65"/>
    </row>
    <row r="93" spans="1:33" s="37" customFormat="1" hidden="1">
      <c r="A93" s="1"/>
      <c r="B93" s="1"/>
      <c r="C93" s="140"/>
      <c r="D93" s="3"/>
      <c r="E93" s="3"/>
      <c r="F93" s="30"/>
      <c r="G93" s="3"/>
      <c r="H93" s="11"/>
      <c r="J93" s="11"/>
      <c r="K93" s="11"/>
      <c r="L93" s="11"/>
      <c r="M93" s="10"/>
      <c r="N93" s="11"/>
      <c r="R93" s="11"/>
      <c r="T93" s="10"/>
      <c r="U93" s="10"/>
      <c r="V93" s="10"/>
      <c r="W93" s="11"/>
      <c r="X93" s="65"/>
      <c r="Y93" s="65"/>
      <c r="Z93" s="65"/>
      <c r="AA93" s="65"/>
      <c r="AB93" s="65"/>
      <c r="AC93" s="65"/>
      <c r="AD93" s="65"/>
      <c r="AE93" s="65"/>
      <c r="AF93" s="65"/>
      <c r="AG93" s="65"/>
    </row>
    <row r="94" spans="1:33" s="37" customFormat="1" hidden="1">
      <c r="A94" s="1"/>
      <c r="B94" s="1"/>
      <c r="C94" s="140"/>
      <c r="D94" s="3"/>
      <c r="E94" s="3"/>
      <c r="F94" s="30"/>
      <c r="G94" s="3"/>
      <c r="H94" s="11"/>
      <c r="J94" s="11"/>
      <c r="K94" s="11"/>
      <c r="L94" s="11"/>
      <c r="M94" s="10"/>
      <c r="N94" s="11"/>
      <c r="R94" s="11"/>
      <c r="T94" s="10"/>
      <c r="U94" s="10"/>
      <c r="V94" s="10"/>
      <c r="W94" s="11"/>
      <c r="X94" s="65"/>
      <c r="Y94" s="65"/>
      <c r="Z94" s="65"/>
      <c r="AA94" s="65"/>
      <c r="AB94" s="65"/>
      <c r="AC94" s="65"/>
      <c r="AD94" s="65"/>
      <c r="AE94" s="65"/>
      <c r="AF94" s="65"/>
      <c r="AG94" s="65"/>
    </row>
    <row r="95" spans="1:33" s="37" customFormat="1" hidden="1">
      <c r="A95" s="1"/>
      <c r="B95" s="1"/>
      <c r="C95" s="140"/>
      <c r="D95" s="3"/>
      <c r="E95" s="3"/>
      <c r="F95" s="30"/>
      <c r="G95" s="3"/>
      <c r="H95" s="11"/>
      <c r="J95" s="11"/>
      <c r="K95" s="11"/>
      <c r="L95" s="11"/>
      <c r="M95" s="10"/>
      <c r="N95" s="11"/>
      <c r="R95" s="11"/>
      <c r="T95" s="10"/>
      <c r="U95" s="10"/>
      <c r="V95" s="10"/>
      <c r="W95" s="11"/>
      <c r="X95" s="65"/>
      <c r="Y95" s="65"/>
      <c r="Z95" s="65"/>
      <c r="AA95" s="65"/>
      <c r="AB95" s="65"/>
      <c r="AC95" s="65"/>
      <c r="AD95" s="65"/>
      <c r="AE95" s="65"/>
      <c r="AF95" s="65"/>
      <c r="AG95" s="65"/>
    </row>
    <row r="96" spans="1:33" s="37" customFormat="1" hidden="1">
      <c r="A96" s="1"/>
      <c r="B96" s="1"/>
      <c r="C96" s="140"/>
      <c r="D96" s="3"/>
      <c r="E96" s="3"/>
      <c r="F96" s="30"/>
      <c r="G96" s="3"/>
      <c r="H96" s="11"/>
      <c r="J96" s="11"/>
      <c r="K96" s="11"/>
      <c r="L96" s="11"/>
      <c r="M96" s="10"/>
      <c r="N96" s="11"/>
      <c r="R96" s="11"/>
      <c r="T96" s="10"/>
      <c r="U96" s="10"/>
      <c r="V96" s="10"/>
      <c r="W96" s="11"/>
      <c r="X96" s="65"/>
      <c r="Y96" s="65"/>
      <c r="Z96" s="65"/>
      <c r="AA96" s="65"/>
      <c r="AB96" s="65"/>
      <c r="AC96" s="65"/>
      <c r="AD96" s="65"/>
      <c r="AE96" s="65"/>
      <c r="AF96" s="65"/>
      <c r="AG96" s="65"/>
    </row>
    <row r="97" spans="1:33" s="37" customFormat="1" hidden="1">
      <c r="A97" s="1"/>
      <c r="B97" s="1"/>
      <c r="C97" s="140"/>
      <c r="D97" s="3"/>
      <c r="E97" s="3"/>
      <c r="F97" s="30"/>
      <c r="G97" s="3"/>
      <c r="H97" s="11"/>
      <c r="J97" s="11"/>
      <c r="K97" s="11"/>
      <c r="L97" s="11"/>
      <c r="M97" s="10"/>
      <c r="N97" s="11"/>
      <c r="R97" s="11"/>
      <c r="T97" s="10"/>
      <c r="U97" s="10"/>
      <c r="V97" s="10"/>
      <c r="W97" s="11"/>
      <c r="X97" s="65"/>
      <c r="Y97" s="65"/>
      <c r="Z97" s="65"/>
      <c r="AA97" s="65"/>
      <c r="AB97" s="65"/>
      <c r="AC97" s="65"/>
      <c r="AD97" s="65"/>
      <c r="AE97" s="65"/>
      <c r="AF97" s="65"/>
      <c r="AG97" s="65"/>
    </row>
    <row r="98" spans="1:33" s="37" customFormat="1" hidden="1">
      <c r="A98" s="1"/>
      <c r="B98" s="1"/>
      <c r="C98" s="140"/>
      <c r="D98" s="3"/>
      <c r="E98" s="3"/>
      <c r="F98" s="30"/>
      <c r="G98" s="3"/>
      <c r="H98" s="11"/>
      <c r="J98" s="11"/>
      <c r="K98" s="11"/>
      <c r="L98" s="11"/>
      <c r="M98" s="10"/>
      <c r="N98" s="11"/>
      <c r="R98" s="11"/>
      <c r="T98" s="10"/>
      <c r="U98" s="10"/>
      <c r="V98" s="10"/>
      <c r="W98" s="11"/>
      <c r="X98" s="65"/>
      <c r="Y98" s="65"/>
      <c r="Z98" s="65"/>
      <c r="AA98" s="65"/>
      <c r="AB98" s="65"/>
      <c r="AC98" s="65"/>
      <c r="AD98" s="65"/>
      <c r="AE98" s="65"/>
      <c r="AF98" s="65"/>
      <c r="AG98" s="65"/>
    </row>
    <row r="99" spans="1:33" s="37" customFormat="1" hidden="1">
      <c r="A99" s="1"/>
      <c r="B99" s="1"/>
      <c r="C99" s="140"/>
      <c r="D99" s="3"/>
      <c r="E99" s="3"/>
      <c r="F99" s="30"/>
      <c r="G99" s="3"/>
      <c r="H99" s="11"/>
      <c r="J99" s="11"/>
      <c r="K99" s="11"/>
      <c r="L99" s="11"/>
      <c r="M99" s="10"/>
      <c r="N99" s="11"/>
      <c r="R99" s="11"/>
      <c r="T99" s="10"/>
      <c r="U99" s="10"/>
      <c r="V99" s="10"/>
      <c r="W99" s="11"/>
      <c r="X99" s="65"/>
      <c r="Y99" s="65"/>
      <c r="Z99" s="65"/>
      <c r="AA99" s="65"/>
      <c r="AB99" s="65"/>
      <c r="AC99" s="65"/>
      <c r="AD99" s="65"/>
      <c r="AE99" s="65"/>
      <c r="AF99" s="65"/>
      <c r="AG99" s="65"/>
    </row>
    <row r="100" spans="1:33" s="11" customFormat="1" hidden="1">
      <c r="A100" s="1"/>
      <c r="B100" s="1"/>
      <c r="C100" s="140"/>
      <c r="D100" s="3"/>
      <c r="E100" s="3"/>
      <c r="F100" s="30"/>
      <c r="G100" s="3"/>
      <c r="I100" s="37"/>
      <c r="M100" s="10"/>
      <c r="O100" s="37"/>
      <c r="P100" s="37"/>
      <c r="Q100" s="37"/>
      <c r="S100" s="37"/>
      <c r="T100" s="10"/>
      <c r="U100" s="10"/>
      <c r="V100" s="10"/>
      <c r="X100" s="67"/>
      <c r="Y100" s="67"/>
      <c r="Z100" s="67"/>
      <c r="AA100" s="67"/>
      <c r="AB100" s="67"/>
      <c r="AC100" s="67"/>
      <c r="AD100" s="67"/>
      <c r="AE100" s="67"/>
      <c r="AF100" s="67"/>
      <c r="AG100" s="67"/>
    </row>
    <row r="101" spans="1:33" s="11" customFormat="1" hidden="1">
      <c r="A101" s="1"/>
      <c r="B101" s="1"/>
      <c r="C101" s="140"/>
      <c r="D101" s="3"/>
      <c r="E101" s="3"/>
      <c r="F101" s="30"/>
      <c r="G101" s="3"/>
      <c r="I101" s="37"/>
      <c r="M101" s="10"/>
      <c r="O101" s="37"/>
      <c r="P101" s="37"/>
      <c r="Q101" s="37"/>
      <c r="S101" s="37"/>
      <c r="T101" s="10"/>
      <c r="U101" s="10"/>
      <c r="V101" s="10"/>
      <c r="X101" s="67"/>
      <c r="Y101" s="67"/>
      <c r="Z101" s="67"/>
      <c r="AA101" s="67"/>
      <c r="AB101" s="67"/>
      <c r="AC101" s="67"/>
      <c r="AD101" s="67"/>
      <c r="AE101" s="67"/>
      <c r="AF101" s="67"/>
      <c r="AG101" s="67"/>
    </row>
    <row r="102" spans="1:33" s="11" customFormat="1" hidden="1">
      <c r="A102" s="1"/>
      <c r="B102" s="1"/>
      <c r="C102" s="140"/>
      <c r="D102" s="3"/>
      <c r="E102" s="3"/>
      <c r="F102" s="30"/>
      <c r="G102" s="3"/>
      <c r="I102" s="37"/>
      <c r="M102" s="10"/>
      <c r="O102" s="37"/>
      <c r="P102" s="37"/>
      <c r="Q102" s="37"/>
      <c r="S102" s="37"/>
      <c r="T102" s="10"/>
      <c r="U102" s="10"/>
      <c r="V102" s="10"/>
      <c r="X102" s="67"/>
      <c r="Y102" s="67"/>
      <c r="Z102" s="67"/>
      <c r="AA102" s="67"/>
      <c r="AB102" s="67"/>
      <c r="AC102" s="67"/>
      <c r="AD102" s="67"/>
      <c r="AE102" s="67"/>
      <c r="AF102" s="67"/>
      <c r="AG102" s="67"/>
    </row>
    <row r="103" spans="1:33" s="11" customFormat="1" hidden="1">
      <c r="A103" s="1"/>
      <c r="B103" s="1"/>
      <c r="C103" s="140"/>
      <c r="D103" s="3"/>
      <c r="E103" s="3"/>
      <c r="F103" s="30"/>
      <c r="G103" s="3"/>
      <c r="I103" s="37"/>
      <c r="M103" s="10"/>
      <c r="O103" s="37"/>
      <c r="P103" s="37"/>
      <c r="Q103" s="37"/>
      <c r="S103" s="37"/>
      <c r="T103" s="10"/>
      <c r="U103" s="10"/>
      <c r="V103" s="10"/>
      <c r="X103" s="67"/>
      <c r="Y103" s="67"/>
      <c r="Z103" s="67"/>
      <c r="AA103" s="67"/>
      <c r="AB103" s="67"/>
      <c r="AC103" s="67"/>
      <c r="AD103" s="67"/>
      <c r="AE103" s="67"/>
      <c r="AF103" s="67"/>
      <c r="AG103" s="67"/>
    </row>
    <row r="104" spans="1:33" s="11" customFormat="1" hidden="1">
      <c r="A104" s="1"/>
      <c r="B104" s="1"/>
      <c r="C104" s="140"/>
      <c r="D104" s="3"/>
      <c r="E104" s="3"/>
      <c r="F104" s="30"/>
      <c r="G104" s="3"/>
      <c r="I104" s="37"/>
      <c r="M104" s="10"/>
      <c r="O104" s="37"/>
      <c r="P104" s="37"/>
      <c r="Q104" s="37"/>
      <c r="S104" s="37"/>
      <c r="T104" s="10"/>
      <c r="U104" s="10"/>
      <c r="V104" s="10"/>
      <c r="X104" s="67"/>
      <c r="Y104" s="67"/>
      <c r="Z104" s="67"/>
      <c r="AA104" s="67"/>
      <c r="AB104" s="67"/>
      <c r="AC104" s="67"/>
      <c r="AD104" s="67"/>
      <c r="AE104" s="67"/>
      <c r="AF104" s="67"/>
      <c r="AG104" s="67"/>
    </row>
    <row r="105" spans="1:33" s="11" customFormat="1" hidden="1">
      <c r="A105" s="1"/>
      <c r="B105" s="1"/>
      <c r="C105" s="140"/>
      <c r="D105" s="3"/>
      <c r="E105" s="3"/>
      <c r="F105" s="30"/>
      <c r="G105" s="3"/>
      <c r="I105" s="37"/>
      <c r="M105" s="10"/>
      <c r="O105" s="37"/>
      <c r="P105" s="37"/>
      <c r="Q105" s="37"/>
      <c r="S105" s="37"/>
      <c r="T105" s="10"/>
      <c r="U105" s="10"/>
      <c r="V105" s="10"/>
      <c r="X105" s="67"/>
      <c r="Y105" s="67"/>
      <c r="Z105" s="67"/>
      <c r="AA105" s="67"/>
      <c r="AB105" s="67"/>
      <c r="AC105" s="67"/>
      <c r="AD105" s="67"/>
      <c r="AE105" s="67"/>
      <c r="AF105" s="67"/>
      <c r="AG105" s="67"/>
    </row>
    <row r="106" spans="1:33" s="11" customFormat="1" hidden="1">
      <c r="A106" s="1"/>
      <c r="B106" s="1"/>
      <c r="C106" s="140"/>
      <c r="D106" s="3"/>
      <c r="E106" s="3"/>
      <c r="F106" s="30"/>
      <c r="G106" s="3"/>
      <c r="I106" s="37"/>
      <c r="M106" s="10"/>
      <c r="O106" s="37"/>
      <c r="P106" s="37"/>
      <c r="Q106" s="37"/>
      <c r="S106" s="37"/>
      <c r="T106" s="10"/>
      <c r="U106" s="10"/>
      <c r="V106" s="10"/>
      <c r="X106" s="67"/>
      <c r="Y106" s="67"/>
      <c r="Z106" s="67"/>
      <c r="AA106" s="67"/>
      <c r="AB106" s="67"/>
      <c r="AC106" s="67"/>
      <c r="AD106" s="67"/>
      <c r="AE106" s="67"/>
      <c r="AF106" s="67"/>
      <c r="AG106" s="67"/>
    </row>
    <row r="107" spans="1:33" s="11" customFormat="1" hidden="1">
      <c r="A107" s="1"/>
      <c r="B107" s="1"/>
      <c r="C107" s="140"/>
      <c r="D107" s="3"/>
      <c r="E107" s="3"/>
      <c r="F107" s="30"/>
      <c r="G107" s="3"/>
      <c r="I107" s="37"/>
      <c r="M107" s="10"/>
      <c r="O107" s="37"/>
      <c r="P107" s="37"/>
      <c r="Q107" s="37"/>
      <c r="S107" s="37"/>
      <c r="T107" s="10"/>
      <c r="U107" s="10"/>
      <c r="V107" s="10"/>
      <c r="X107" s="67"/>
      <c r="Y107" s="67"/>
      <c r="Z107" s="67"/>
      <c r="AA107" s="67"/>
      <c r="AB107" s="67"/>
      <c r="AC107" s="67"/>
      <c r="AD107" s="67"/>
      <c r="AE107" s="67"/>
      <c r="AF107" s="67"/>
      <c r="AG107" s="67"/>
    </row>
    <row r="108" spans="1:33" s="11" customFormat="1" hidden="1">
      <c r="A108" s="1"/>
      <c r="B108" s="1"/>
      <c r="C108" s="140"/>
      <c r="D108" s="3"/>
      <c r="E108" s="3"/>
      <c r="F108" s="30"/>
      <c r="G108" s="3"/>
      <c r="I108" s="37"/>
      <c r="M108" s="10"/>
      <c r="O108" s="37"/>
      <c r="P108" s="37"/>
      <c r="Q108" s="37"/>
      <c r="S108" s="37"/>
      <c r="T108" s="10"/>
      <c r="U108" s="10"/>
      <c r="V108" s="10"/>
      <c r="X108" s="67"/>
      <c r="Y108" s="67"/>
      <c r="Z108" s="67"/>
      <c r="AA108" s="67"/>
      <c r="AB108" s="67"/>
      <c r="AC108" s="67"/>
      <c r="AD108" s="67"/>
      <c r="AE108" s="67"/>
      <c r="AF108" s="67"/>
      <c r="AG108" s="67"/>
    </row>
    <row r="109" spans="1:33" s="11" customFormat="1" hidden="1">
      <c r="A109" s="1"/>
      <c r="B109" s="1"/>
      <c r="C109" s="140"/>
      <c r="D109" s="3"/>
      <c r="E109" s="3"/>
      <c r="F109" s="30"/>
      <c r="G109" s="3"/>
      <c r="I109" s="37"/>
      <c r="M109" s="10"/>
      <c r="O109" s="37"/>
      <c r="P109" s="37"/>
      <c r="Q109" s="37"/>
      <c r="S109" s="37"/>
      <c r="T109" s="10"/>
      <c r="U109" s="10"/>
      <c r="V109" s="10"/>
      <c r="X109" s="67"/>
      <c r="Y109" s="67"/>
      <c r="Z109" s="67"/>
      <c r="AA109" s="67"/>
      <c r="AB109" s="67"/>
      <c r="AC109" s="67"/>
      <c r="AD109" s="67"/>
      <c r="AE109" s="67"/>
      <c r="AF109" s="67"/>
      <c r="AG109" s="67"/>
    </row>
    <row r="110" spans="1:33" s="11" customFormat="1" hidden="1">
      <c r="A110" s="1"/>
      <c r="B110" s="1"/>
      <c r="C110" s="140"/>
      <c r="D110" s="3"/>
      <c r="E110" s="3"/>
      <c r="F110" s="30"/>
      <c r="G110" s="3"/>
      <c r="I110" s="37"/>
      <c r="M110" s="10"/>
      <c r="O110" s="37"/>
      <c r="P110" s="37"/>
      <c r="Q110" s="37"/>
      <c r="S110" s="37"/>
      <c r="T110" s="10"/>
      <c r="U110" s="10"/>
      <c r="V110" s="10"/>
      <c r="X110" s="67"/>
      <c r="Y110" s="67"/>
      <c r="Z110" s="67"/>
      <c r="AA110" s="67"/>
      <c r="AB110" s="67"/>
      <c r="AC110" s="67"/>
      <c r="AD110" s="67"/>
      <c r="AE110" s="67"/>
      <c r="AF110" s="67"/>
      <c r="AG110" s="67"/>
    </row>
    <row r="111" spans="1:33" s="11" customFormat="1" hidden="1">
      <c r="A111" s="1"/>
      <c r="B111" s="1"/>
      <c r="C111" s="140"/>
      <c r="D111" s="3"/>
      <c r="E111" s="3"/>
      <c r="F111" s="30"/>
      <c r="G111" s="3"/>
      <c r="I111" s="37"/>
      <c r="M111" s="10"/>
      <c r="O111" s="37"/>
      <c r="P111" s="37"/>
      <c r="Q111" s="37"/>
      <c r="S111" s="37"/>
      <c r="T111" s="10"/>
      <c r="U111" s="10"/>
      <c r="V111" s="10"/>
      <c r="X111" s="67"/>
      <c r="Y111" s="67"/>
      <c r="Z111" s="67"/>
      <c r="AA111" s="67"/>
      <c r="AB111" s="67"/>
      <c r="AC111" s="67"/>
      <c r="AD111" s="67"/>
      <c r="AE111" s="67"/>
      <c r="AF111" s="67"/>
      <c r="AG111" s="67"/>
    </row>
    <row r="112" spans="1:33" s="11" customFormat="1" hidden="1">
      <c r="A112" s="1"/>
      <c r="B112" s="1"/>
      <c r="C112" s="140"/>
      <c r="D112" s="3"/>
      <c r="E112" s="3"/>
      <c r="F112" s="30"/>
      <c r="G112" s="3"/>
      <c r="I112" s="37"/>
      <c r="M112" s="10"/>
      <c r="O112" s="37"/>
      <c r="P112" s="37"/>
      <c r="Q112" s="37"/>
      <c r="S112" s="37"/>
      <c r="T112" s="10"/>
      <c r="U112" s="10"/>
      <c r="V112" s="10"/>
      <c r="X112" s="67"/>
      <c r="Y112" s="67"/>
      <c r="Z112" s="67"/>
      <c r="AA112" s="67"/>
      <c r="AB112" s="67"/>
      <c r="AC112" s="67"/>
      <c r="AD112" s="67"/>
      <c r="AE112" s="67"/>
      <c r="AF112" s="67"/>
      <c r="AG112" s="67"/>
    </row>
    <row r="113" spans="1:33" s="11" customFormat="1" hidden="1">
      <c r="A113" s="1"/>
      <c r="B113" s="1"/>
      <c r="C113" s="140"/>
      <c r="D113" s="3"/>
      <c r="E113" s="3"/>
      <c r="F113" s="30"/>
      <c r="G113" s="3"/>
      <c r="I113" s="37"/>
      <c r="M113" s="10"/>
      <c r="O113" s="37"/>
      <c r="P113" s="37"/>
      <c r="Q113" s="37"/>
      <c r="S113" s="37"/>
      <c r="T113" s="10"/>
      <c r="U113" s="10"/>
      <c r="V113" s="10"/>
      <c r="X113" s="67"/>
      <c r="Y113" s="67"/>
      <c r="Z113" s="67"/>
      <c r="AA113" s="67"/>
      <c r="AB113" s="67"/>
      <c r="AC113" s="67"/>
      <c r="AD113" s="67"/>
      <c r="AE113" s="67"/>
      <c r="AF113" s="67"/>
      <c r="AG113" s="67"/>
    </row>
    <row r="114" spans="1:33" s="11" customFormat="1" hidden="1">
      <c r="A114" s="1"/>
      <c r="B114" s="1"/>
      <c r="C114" s="140"/>
      <c r="D114" s="3"/>
      <c r="E114" s="3"/>
      <c r="F114" s="30"/>
      <c r="G114" s="3"/>
      <c r="I114" s="37"/>
      <c r="M114" s="10"/>
      <c r="O114" s="37"/>
      <c r="P114" s="37"/>
      <c r="Q114" s="37"/>
      <c r="S114" s="37"/>
      <c r="T114" s="10"/>
      <c r="U114" s="10"/>
      <c r="V114" s="10"/>
      <c r="X114" s="67"/>
      <c r="Y114" s="67"/>
      <c r="Z114" s="67"/>
      <c r="AA114" s="67"/>
      <c r="AB114" s="67"/>
      <c r="AC114" s="67"/>
      <c r="AD114" s="67"/>
      <c r="AE114" s="67"/>
      <c r="AF114" s="67"/>
      <c r="AG114" s="67"/>
    </row>
    <row r="115" spans="1:33" s="11" customFormat="1" hidden="1">
      <c r="A115" s="1"/>
      <c r="B115" s="1"/>
      <c r="C115" s="140"/>
      <c r="D115" s="3"/>
      <c r="E115" s="3"/>
      <c r="F115" s="30"/>
      <c r="G115" s="3"/>
      <c r="I115" s="37"/>
      <c r="M115" s="10"/>
      <c r="O115" s="37"/>
      <c r="P115" s="37"/>
      <c r="Q115" s="37"/>
      <c r="S115" s="37"/>
      <c r="T115" s="10"/>
      <c r="U115" s="10"/>
      <c r="V115" s="10"/>
      <c r="X115" s="67"/>
      <c r="Y115" s="67"/>
      <c r="Z115" s="67"/>
      <c r="AA115" s="67"/>
      <c r="AB115" s="67"/>
      <c r="AC115" s="67"/>
      <c r="AD115" s="67"/>
      <c r="AE115" s="67"/>
      <c r="AF115" s="67"/>
      <c r="AG115" s="67"/>
    </row>
    <row r="116" spans="1:33" s="11" customFormat="1" hidden="1">
      <c r="A116" s="1"/>
      <c r="B116" s="1"/>
      <c r="C116" s="140"/>
      <c r="D116" s="3"/>
      <c r="E116" s="3"/>
      <c r="F116" s="30"/>
      <c r="G116" s="3"/>
      <c r="I116" s="37"/>
      <c r="M116" s="10"/>
      <c r="O116" s="37"/>
      <c r="P116" s="37"/>
      <c r="Q116" s="37"/>
      <c r="S116" s="37"/>
      <c r="T116" s="10"/>
      <c r="U116" s="10"/>
      <c r="V116" s="10"/>
      <c r="X116" s="67"/>
      <c r="Y116" s="67"/>
      <c r="Z116" s="67"/>
      <c r="AA116" s="67"/>
      <c r="AB116" s="67"/>
      <c r="AC116" s="67"/>
      <c r="AD116" s="67"/>
      <c r="AE116" s="67"/>
      <c r="AF116" s="67"/>
      <c r="AG116" s="67"/>
    </row>
    <row r="117" spans="1:33" s="11" customFormat="1" hidden="1">
      <c r="A117" s="1"/>
      <c r="B117" s="1"/>
      <c r="C117" s="140"/>
      <c r="D117" s="3"/>
      <c r="E117" s="3"/>
      <c r="F117" s="30"/>
      <c r="G117" s="3"/>
      <c r="I117" s="37"/>
      <c r="M117" s="10"/>
      <c r="O117" s="37"/>
      <c r="P117" s="37"/>
      <c r="Q117" s="37"/>
      <c r="S117" s="37"/>
      <c r="T117" s="10"/>
      <c r="U117" s="10"/>
      <c r="V117" s="10"/>
      <c r="X117" s="67"/>
      <c r="Y117" s="67"/>
      <c r="Z117" s="67"/>
      <c r="AA117" s="67"/>
      <c r="AB117" s="67"/>
      <c r="AC117" s="67"/>
      <c r="AD117" s="67"/>
      <c r="AE117" s="67"/>
      <c r="AF117" s="67"/>
      <c r="AG117" s="67"/>
    </row>
    <row r="118" spans="1:33" s="11" customFormat="1" hidden="1">
      <c r="A118" s="1"/>
      <c r="B118" s="1"/>
      <c r="C118" s="140"/>
      <c r="D118" s="3"/>
      <c r="E118" s="3"/>
      <c r="F118" s="30"/>
      <c r="G118" s="3"/>
      <c r="I118" s="37"/>
      <c r="M118" s="10"/>
      <c r="O118" s="37"/>
      <c r="P118" s="37"/>
      <c r="Q118" s="37"/>
      <c r="S118" s="37"/>
      <c r="T118" s="10"/>
      <c r="U118" s="10"/>
      <c r="V118" s="10"/>
      <c r="X118" s="67"/>
      <c r="Y118" s="67"/>
      <c r="Z118" s="67"/>
      <c r="AA118" s="67"/>
      <c r="AB118" s="67"/>
      <c r="AC118" s="67"/>
      <c r="AD118" s="67"/>
      <c r="AE118" s="67"/>
      <c r="AF118" s="67"/>
      <c r="AG118" s="67"/>
    </row>
    <row r="119" spans="1:33" s="11" customFormat="1" hidden="1">
      <c r="A119" s="1"/>
      <c r="B119" s="1"/>
      <c r="C119" s="140"/>
      <c r="D119" s="3"/>
      <c r="E119" s="3"/>
      <c r="F119" s="30"/>
      <c r="G119" s="3"/>
      <c r="I119" s="37"/>
      <c r="M119" s="10"/>
      <c r="O119" s="37"/>
      <c r="P119" s="37"/>
      <c r="Q119" s="37"/>
      <c r="S119" s="37"/>
      <c r="T119" s="10"/>
      <c r="U119" s="10"/>
      <c r="V119" s="10"/>
      <c r="X119" s="67"/>
      <c r="Y119" s="67"/>
      <c r="Z119" s="67"/>
      <c r="AA119" s="67"/>
      <c r="AB119" s="67"/>
      <c r="AC119" s="67"/>
      <c r="AD119" s="67"/>
      <c r="AE119" s="67"/>
      <c r="AF119" s="67"/>
      <c r="AG119" s="67"/>
    </row>
    <row r="120" spans="1:33" s="11" customFormat="1" hidden="1">
      <c r="A120" s="1"/>
      <c r="B120" s="1"/>
      <c r="C120" s="140"/>
      <c r="D120" s="3"/>
      <c r="E120" s="3"/>
      <c r="F120" s="30"/>
      <c r="G120" s="3"/>
      <c r="I120" s="37"/>
      <c r="M120" s="10"/>
      <c r="O120" s="37"/>
      <c r="P120" s="37"/>
      <c r="Q120" s="37"/>
      <c r="S120" s="37"/>
      <c r="T120" s="10"/>
      <c r="U120" s="10"/>
      <c r="V120" s="10"/>
      <c r="X120" s="67"/>
      <c r="Y120" s="67"/>
      <c r="Z120" s="67"/>
      <c r="AA120" s="67"/>
      <c r="AB120" s="67"/>
      <c r="AC120" s="67"/>
      <c r="AD120" s="67"/>
      <c r="AE120" s="67"/>
      <c r="AF120" s="67"/>
      <c r="AG120" s="67"/>
    </row>
    <row r="121" spans="1:33" s="11" customFormat="1" hidden="1">
      <c r="A121" s="1"/>
      <c r="B121" s="1"/>
      <c r="C121" s="140"/>
      <c r="D121" s="3"/>
      <c r="E121" s="3"/>
      <c r="F121" s="30"/>
      <c r="G121" s="3"/>
      <c r="I121" s="37"/>
      <c r="M121" s="10"/>
      <c r="O121" s="37"/>
      <c r="P121" s="37"/>
      <c r="Q121" s="37"/>
      <c r="S121" s="37"/>
      <c r="T121" s="10"/>
      <c r="U121" s="10"/>
      <c r="V121" s="10"/>
      <c r="X121" s="67"/>
      <c r="Y121" s="67"/>
      <c r="Z121" s="67"/>
      <c r="AA121" s="67"/>
      <c r="AB121" s="67"/>
      <c r="AC121" s="67"/>
      <c r="AD121" s="67"/>
      <c r="AE121" s="67"/>
      <c r="AF121" s="67"/>
      <c r="AG121" s="67"/>
    </row>
    <row r="122" spans="1:33" s="11" customFormat="1" hidden="1">
      <c r="A122" s="1"/>
      <c r="B122" s="1"/>
      <c r="C122" s="140"/>
      <c r="D122" s="3"/>
      <c r="E122" s="3"/>
      <c r="F122" s="30"/>
      <c r="G122" s="3"/>
      <c r="I122" s="37"/>
      <c r="M122" s="10"/>
      <c r="O122" s="37"/>
      <c r="P122" s="37"/>
      <c r="Q122" s="37"/>
      <c r="S122" s="37"/>
      <c r="T122" s="10"/>
      <c r="U122" s="10"/>
      <c r="V122" s="10"/>
      <c r="X122" s="67"/>
      <c r="Y122" s="67"/>
      <c r="Z122" s="67"/>
      <c r="AA122" s="67"/>
      <c r="AB122" s="67"/>
      <c r="AC122" s="67"/>
      <c r="AD122" s="67"/>
      <c r="AE122" s="67"/>
      <c r="AF122" s="67"/>
      <c r="AG122" s="67"/>
    </row>
    <row r="123" spans="1:33" s="11" customFormat="1" hidden="1">
      <c r="A123" s="1"/>
      <c r="B123" s="1"/>
      <c r="C123" s="140"/>
      <c r="D123" s="3"/>
      <c r="E123" s="3"/>
      <c r="F123" s="30"/>
      <c r="G123" s="3"/>
      <c r="I123" s="37"/>
      <c r="M123" s="10"/>
      <c r="O123" s="37"/>
      <c r="P123" s="37"/>
      <c r="Q123" s="37"/>
      <c r="S123" s="37"/>
      <c r="T123" s="10"/>
      <c r="U123" s="10"/>
      <c r="V123" s="10"/>
      <c r="X123" s="67"/>
      <c r="Y123" s="67"/>
      <c r="Z123" s="67"/>
      <c r="AA123" s="67"/>
      <c r="AB123" s="67"/>
      <c r="AC123" s="67"/>
      <c r="AD123" s="67"/>
      <c r="AE123" s="67"/>
      <c r="AF123" s="67"/>
      <c r="AG123" s="67"/>
    </row>
    <row r="124" spans="1:33" s="11" customFormat="1" hidden="1">
      <c r="A124" s="1"/>
      <c r="B124" s="1"/>
      <c r="C124" s="140"/>
      <c r="D124" s="3"/>
      <c r="E124" s="3"/>
      <c r="F124" s="30"/>
      <c r="G124" s="3"/>
      <c r="I124" s="37"/>
      <c r="M124" s="10"/>
      <c r="O124" s="37"/>
      <c r="P124" s="37"/>
      <c r="Q124" s="37"/>
      <c r="S124" s="37"/>
      <c r="T124" s="10"/>
      <c r="U124" s="10"/>
      <c r="V124" s="10"/>
      <c r="X124" s="67"/>
      <c r="Y124" s="67"/>
      <c r="Z124" s="67"/>
      <c r="AA124" s="67"/>
      <c r="AB124" s="67"/>
      <c r="AC124" s="67"/>
      <c r="AD124" s="67"/>
      <c r="AE124" s="67"/>
      <c r="AF124" s="67"/>
      <c r="AG124" s="67"/>
    </row>
    <row r="125" spans="1:33" s="11" customFormat="1" hidden="1">
      <c r="A125" s="1"/>
      <c r="B125" s="1"/>
      <c r="C125" s="140"/>
      <c r="D125" s="3"/>
      <c r="E125" s="3"/>
      <c r="F125" s="30"/>
      <c r="G125" s="3"/>
      <c r="I125" s="37"/>
      <c r="M125" s="10"/>
      <c r="O125" s="37"/>
      <c r="P125" s="37"/>
      <c r="Q125" s="37"/>
      <c r="S125" s="37"/>
      <c r="T125" s="10"/>
      <c r="U125" s="10"/>
      <c r="V125" s="10"/>
      <c r="X125" s="67"/>
      <c r="Y125" s="67"/>
      <c r="Z125" s="67"/>
      <c r="AA125" s="67"/>
      <c r="AB125" s="67"/>
      <c r="AC125" s="67"/>
      <c r="AD125" s="67"/>
      <c r="AE125" s="67"/>
      <c r="AF125" s="67"/>
      <c r="AG125" s="67"/>
    </row>
    <row r="126" spans="1:33" s="11" customFormat="1" hidden="1">
      <c r="A126" s="1"/>
      <c r="B126" s="1"/>
      <c r="C126" s="140"/>
      <c r="D126" s="3"/>
      <c r="E126" s="3"/>
      <c r="F126" s="30"/>
      <c r="G126" s="3"/>
      <c r="I126" s="37"/>
      <c r="M126" s="10"/>
      <c r="O126" s="37"/>
      <c r="P126" s="37"/>
      <c r="Q126" s="37"/>
      <c r="S126" s="37"/>
      <c r="T126" s="10"/>
      <c r="U126" s="10"/>
      <c r="V126" s="10"/>
      <c r="X126" s="67"/>
      <c r="Y126" s="67"/>
      <c r="Z126" s="67"/>
      <c r="AA126" s="67"/>
      <c r="AB126" s="67"/>
      <c r="AC126" s="67"/>
      <c r="AD126" s="67"/>
      <c r="AE126" s="67"/>
      <c r="AF126" s="67"/>
      <c r="AG126" s="67"/>
    </row>
    <row r="127" spans="1:33" s="11" customFormat="1" hidden="1">
      <c r="A127" s="1"/>
      <c r="B127" s="1"/>
      <c r="C127" s="140"/>
      <c r="D127" s="3"/>
      <c r="E127" s="3"/>
      <c r="F127" s="30"/>
      <c r="G127" s="3"/>
      <c r="I127" s="37"/>
      <c r="M127" s="10"/>
      <c r="O127" s="37"/>
      <c r="P127" s="37"/>
      <c r="Q127" s="37"/>
      <c r="S127" s="37"/>
      <c r="T127" s="10"/>
      <c r="U127" s="10"/>
      <c r="V127" s="10"/>
      <c r="X127" s="67"/>
      <c r="Y127" s="67"/>
      <c r="Z127" s="67"/>
      <c r="AA127" s="67"/>
      <c r="AB127" s="67"/>
      <c r="AC127" s="67"/>
      <c r="AD127" s="67"/>
      <c r="AE127" s="67"/>
      <c r="AF127" s="67"/>
      <c r="AG127" s="67"/>
    </row>
    <row r="128" spans="1:33" s="11" customFormat="1" hidden="1">
      <c r="A128" s="1"/>
      <c r="B128" s="1"/>
      <c r="C128" s="140"/>
      <c r="D128" s="3"/>
      <c r="E128" s="3"/>
      <c r="F128" s="30"/>
      <c r="G128" s="3"/>
      <c r="I128" s="37"/>
      <c r="M128" s="10"/>
      <c r="O128" s="37"/>
      <c r="P128" s="37"/>
      <c r="Q128" s="37"/>
      <c r="S128" s="37"/>
      <c r="T128" s="10"/>
      <c r="U128" s="10"/>
      <c r="V128" s="10"/>
      <c r="X128" s="67"/>
      <c r="Y128" s="67"/>
      <c r="Z128" s="67"/>
      <c r="AA128" s="67"/>
      <c r="AB128" s="67"/>
      <c r="AC128" s="67"/>
      <c r="AD128" s="67"/>
      <c r="AE128" s="67"/>
      <c r="AF128" s="67"/>
      <c r="AG128" s="67"/>
    </row>
    <row r="129" spans="1:33" s="11" customFormat="1" hidden="1">
      <c r="A129" s="1"/>
      <c r="B129" s="1"/>
      <c r="C129" s="140"/>
      <c r="D129" s="3"/>
      <c r="E129" s="3"/>
      <c r="F129" s="30"/>
      <c r="G129" s="3"/>
      <c r="I129" s="37"/>
      <c r="M129" s="10"/>
      <c r="O129" s="37"/>
      <c r="P129" s="37"/>
      <c r="Q129" s="37"/>
      <c r="S129" s="37"/>
      <c r="T129" s="10"/>
      <c r="U129" s="10"/>
      <c r="V129" s="10"/>
      <c r="X129" s="67"/>
      <c r="Y129" s="67"/>
      <c r="Z129" s="67"/>
      <c r="AA129" s="67"/>
      <c r="AB129" s="67"/>
      <c r="AC129" s="67"/>
      <c r="AD129" s="67"/>
      <c r="AE129" s="67"/>
      <c r="AF129" s="67"/>
      <c r="AG129" s="67"/>
    </row>
    <row r="130" spans="1:33" s="11" customFormat="1" hidden="1">
      <c r="A130" s="1"/>
      <c r="B130" s="1"/>
      <c r="C130" s="140"/>
      <c r="D130" s="3"/>
      <c r="E130" s="3"/>
      <c r="F130" s="30"/>
      <c r="G130" s="3"/>
      <c r="I130" s="37"/>
      <c r="M130" s="10"/>
      <c r="O130" s="37"/>
      <c r="P130" s="37"/>
      <c r="Q130" s="37"/>
      <c r="S130" s="37"/>
      <c r="T130" s="10"/>
      <c r="U130" s="10"/>
      <c r="V130" s="10"/>
      <c r="X130" s="67"/>
      <c r="Y130" s="67"/>
      <c r="Z130" s="67"/>
      <c r="AA130" s="67"/>
      <c r="AB130" s="67"/>
      <c r="AC130" s="67"/>
      <c r="AD130" s="67"/>
      <c r="AE130" s="67"/>
      <c r="AF130" s="67"/>
      <c r="AG130" s="67"/>
    </row>
    <row r="131" spans="1:33" s="11" customFormat="1" hidden="1">
      <c r="A131" s="1"/>
      <c r="B131" s="1"/>
      <c r="C131" s="140"/>
      <c r="D131" s="3"/>
      <c r="E131" s="3"/>
      <c r="F131" s="30"/>
      <c r="G131" s="3"/>
      <c r="I131" s="37"/>
      <c r="M131" s="10"/>
      <c r="O131" s="37"/>
      <c r="P131" s="37"/>
      <c r="Q131" s="37"/>
      <c r="S131" s="37"/>
      <c r="T131" s="10"/>
      <c r="U131" s="10"/>
      <c r="V131" s="10"/>
      <c r="X131" s="67"/>
      <c r="Y131" s="67"/>
      <c r="Z131" s="67"/>
      <c r="AA131" s="67"/>
      <c r="AB131" s="67"/>
      <c r="AC131" s="67"/>
      <c r="AD131" s="67"/>
      <c r="AE131" s="67"/>
      <c r="AF131" s="67"/>
      <c r="AG131" s="67"/>
    </row>
    <row r="132" spans="1:33" s="11" customFormat="1" hidden="1">
      <c r="A132" s="1"/>
      <c r="B132" s="1"/>
      <c r="C132" s="140"/>
      <c r="D132" s="3"/>
      <c r="E132" s="3"/>
      <c r="F132" s="30"/>
      <c r="G132" s="3"/>
      <c r="I132" s="37"/>
      <c r="M132" s="10"/>
      <c r="O132" s="37"/>
      <c r="P132" s="37"/>
      <c r="Q132" s="37"/>
      <c r="S132" s="37"/>
      <c r="T132" s="10"/>
      <c r="U132" s="10"/>
      <c r="V132" s="10"/>
      <c r="X132" s="67"/>
      <c r="Y132" s="67"/>
      <c r="Z132" s="67"/>
      <c r="AA132" s="67"/>
      <c r="AB132" s="67"/>
      <c r="AC132" s="67"/>
      <c r="AD132" s="67"/>
      <c r="AE132" s="67"/>
      <c r="AF132" s="67"/>
      <c r="AG132" s="67"/>
    </row>
    <row r="133" spans="1:33" s="11" customFormat="1" hidden="1">
      <c r="A133" s="1"/>
      <c r="B133" s="1"/>
      <c r="C133" s="140"/>
      <c r="D133" s="3"/>
      <c r="E133" s="3"/>
      <c r="F133" s="30"/>
      <c r="G133" s="3"/>
      <c r="I133" s="37"/>
      <c r="M133" s="10"/>
      <c r="O133" s="37"/>
      <c r="P133" s="37"/>
      <c r="Q133" s="37"/>
      <c r="S133" s="37"/>
      <c r="T133" s="10"/>
      <c r="U133" s="10"/>
      <c r="V133" s="10"/>
      <c r="X133" s="67"/>
      <c r="Y133" s="67"/>
      <c r="Z133" s="67"/>
      <c r="AA133" s="67"/>
      <c r="AB133" s="67"/>
      <c r="AC133" s="67"/>
      <c r="AD133" s="67"/>
      <c r="AE133" s="67"/>
      <c r="AF133" s="67"/>
      <c r="AG133" s="67"/>
    </row>
    <row r="134" spans="1:33" s="11" customFormat="1" hidden="1">
      <c r="A134" s="1"/>
      <c r="B134" s="1"/>
      <c r="C134" s="140"/>
      <c r="D134" s="3"/>
      <c r="E134" s="3"/>
      <c r="F134" s="30"/>
      <c r="G134" s="3"/>
      <c r="I134" s="37"/>
      <c r="M134" s="10"/>
      <c r="O134" s="37"/>
      <c r="P134" s="37"/>
      <c r="Q134" s="37"/>
      <c r="S134" s="37"/>
      <c r="T134" s="10"/>
      <c r="U134" s="10"/>
      <c r="V134" s="10"/>
      <c r="X134" s="67"/>
      <c r="Y134" s="67"/>
      <c r="Z134" s="67"/>
      <c r="AA134" s="67"/>
      <c r="AB134" s="67"/>
      <c r="AC134" s="67"/>
      <c r="AD134" s="67"/>
      <c r="AE134" s="67"/>
      <c r="AF134" s="67"/>
      <c r="AG134" s="67"/>
    </row>
    <row r="135" spans="1:33" s="11" customFormat="1" hidden="1">
      <c r="A135" s="1"/>
      <c r="B135" s="1"/>
      <c r="C135" s="140"/>
      <c r="D135" s="3"/>
      <c r="E135" s="3"/>
      <c r="F135" s="30"/>
      <c r="G135" s="3"/>
      <c r="I135" s="37"/>
      <c r="M135" s="10"/>
      <c r="O135" s="37"/>
      <c r="P135" s="37"/>
      <c r="Q135" s="37"/>
      <c r="S135" s="37"/>
      <c r="T135" s="10"/>
      <c r="U135" s="10"/>
      <c r="V135" s="10"/>
      <c r="X135" s="67"/>
      <c r="Y135" s="67"/>
      <c r="Z135" s="67"/>
      <c r="AA135" s="67"/>
      <c r="AB135" s="67"/>
      <c r="AC135" s="67"/>
      <c r="AD135" s="67"/>
      <c r="AE135" s="67"/>
      <c r="AF135" s="67"/>
      <c r="AG135" s="67"/>
    </row>
    <row r="136" spans="1:33" s="11" customFormat="1" hidden="1">
      <c r="A136" s="1"/>
      <c r="B136" s="1"/>
      <c r="C136" s="140"/>
      <c r="D136" s="3"/>
      <c r="E136" s="3"/>
      <c r="F136" s="30"/>
      <c r="G136" s="3"/>
      <c r="I136" s="37"/>
      <c r="M136" s="10"/>
      <c r="O136" s="37"/>
      <c r="P136" s="37"/>
      <c r="Q136" s="37"/>
      <c r="S136" s="37"/>
      <c r="T136" s="10"/>
      <c r="U136" s="10"/>
      <c r="V136" s="10"/>
      <c r="X136" s="67"/>
      <c r="Y136" s="67"/>
      <c r="Z136" s="67"/>
      <c r="AA136" s="67"/>
      <c r="AB136" s="67"/>
      <c r="AC136" s="67"/>
      <c r="AD136" s="67"/>
      <c r="AE136" s="67"/>
      <c r="AF136" s="67"/>
      <c r="AG136" s="67"/>
    </row>
    <row r="137" spans="1:33" s="11" customFormat="1" hidden="1">
      <c r="A137" s="1"/>
      <c r="B137" s="1"/>
      <c r="C137" s="140"/>
      <c r="D137" s="3"/>
      <c r="E137" s="3"/>
      <c r="F137" s="30"/>
      <c r="G137" s="3"/>
      <c r="I137" s="37"/>
      <c r="M137" s="10"/>
      <c r="O137" s="37"/>
      <c r="P137" s="37"/>
      <c r="Q137" s="37"/>
      <c r="S137" s="37"/>
      <c r="T137" s="10"/>
      <c r="U137" s="10"/>
      <c r="V137" s="10"/>
      <c r="X137" s="67"/>
      <c r="Y137" s="67"/>
      <c r="Z137" s="67"/>
      <c r="AA137" s="67"/>
      <c r="AB137" s="67"/>
      <c r="AC137" s="67"/>
      <c r="AD137" s="67"/>
      <c r="AE137" s="67"/>
      <c r="AF137" s="67"/>
      <c r="AG137" s="67"/>
    </row>
    <row r="138" spans="1:33" s="11" customFormat="1" hidden="1">
      <c r="A138" s="1"/>
      <c r="B138" s="1"/>
      <c r="C138" s="140"/>
      <c r="D138" s="3"/>
      <c r="E138" s="3"/>
      <c r="F138" s="30"/>
      <c r="G138" s="3"/>
      <c r="I138" s="37"/>
      <c r="M138" s="10"/>
      <c r="O138" s="37"/>
      <c r="P138" s="37"/>
      <c r="Q138" s="37"/>
      <c r="S138" s="37"/>
      <c r="T138" s="10"/>
      <c r="U138" s="10"/>
      <c r="V138" s="10"/>
      <c r="X138" s="67"/>
      <c r="Y138" s="67"/>
      <c r="Z138" s="67"/>
      <c r="AA138" s="67"/>
      <c r="AB138" s="67"/>
      <c r="AC138" s="67"/>
      <c r="AD138" s="67"/>
      <c r="AE138" s="67"/>
      <c r="AF138" s="67"/>
      <c r="AG138" s="67"/>
    </row>
    <row r="139" spans="1:33" s="11" customFormat="1" hidden="1">
      <c r="A139" s="1"/>
      <c r="B139" s="1"/>
      <c r="C139" s="140"/>
      <c r="D139" s="3"/>
      <c r="E139" s="3"/>
      <c r="F139" s="30"/>
      <c r="G139" s="3"/>
      <c r="I139" s="37"/>
      <c r="M139" s="10"/>
      <c r="O139" s="37"/>
      <c r="P139" s="37"/>
      <c r="Q139" s="37"/>
      <c r="S139" s="37"/>
      <c r="T139" s="10"/>
      <c r="U139" s="10"/>
      <c r="V139" s="10"/>
      <c r="X139" s="67"/>
      <c r="Y139" s="67"/>
      <c r="Z139" s="67"/>
      <c r="AA139" s="67"/>
      <c r="AB139" s="67"/>
      <c r="AC139" s="67"/>
      <c r="AD139" s="67"/>
      <c r="AE139" s="67"/>
      <c r="AF139" s="67"/>
      <c r="AG139" s="67"/>
    </row>
    <row r="140" spans="1:33" s="11" customFormat="1" hidden="1">
      <c r="A140" s="1"/>
      <c r="B140" s="1"/>
      <c r="C140" s="140"/>
      <c r="D140" s="3"/>
      <c r="E140" s="3"/>
      <c r="F140" s="30"/>
      <c r="G140" s="3"/>
      <c r="I140" s="37"/>
      <c r="M140" s="10"/>
      <c r="O140" s="37"/>
      <c r="P140" s="37"/>
      <c r="Q140" s="37"/>
      <c r="S140" s="37"/>
      <c r="T140" s="10"/>
      <c r="U140" s="10"/>
      <c r="V140" s="10"/>
      <c r="X140" s="67"/>
      <c r="Y140" s="67"/>
      <c r="Z140" s="67"/>
      <c r="AA140" s="67"/>
      <c r="AB140" s="67"/>
      <c r="AC140" s="67"/>
      <c r="AD140" s="67"/>
      <c r="AE140" s="67"/>
      <c r="AF140" s="67"/>
      <c r="AG140" s="67"/>
    </row>
    <row r="141" spans="1:33" s="11" customFormat="1" hidden="1">
      <c r="A141" s="1"/>
      <c r="B141" s="1"/>
      <c r="C141" s="140"/>
      <c r="D141" s="3"/>
      <c r="E141" s="3"/>
      <c r="F141" s="30"/>
      <c r="G141" s="3"/>
      <c r="I141" s="37"/>
      <c r="M141" s="10"/>
      <c r="O141" s="37"/>
      <c r="P141" s="37"/>
      <c r="Q141" s="37"/>
      <c r="S141" s="37"/>
      <c r="T141" s="10"/>
      <c r="U141" s="10"/>
      <c r="V141" s="10"/>
      <c r="X141" s="67"/>
      <c r="Y141" s="67"/>
      <c r="Z141" s="67"/>
      <c r="AA141" s="67"/>
      <c r="AB141" s="67"/>
      <c r="AC141" s="67"/>
      <c r="AD141" s="67"/>
      <c r="AE141" s="67"/>
      <c r="AF141" s="67"/>
      <c r="AG141" s="67"/>
    </row>
    <row r="142" spans="1:33" s="11" customFormat="1" hidden="1">
      <c r="A142" s="1"/>
      <c r="B142" s="1"/>
      <c r="C142" s="140"/>
      <c r="D142" s="3"/>
      <c r="E142" s="3"/>
      <c r="F142" s="30"/>
      <c r="G142" s="3"/>
      <c r="I142" s="37"/>
      <c r="M142" s="10"/>
      <c r="O142" s="37"/>
      <c r="P142" s="37"/>
      <c r="Q142" s="37"/>
      <c r="S142" s="37"/>
      <c r="T142" s="10"/>
      <c r="U142" s="10"/>
      <c r="V142" s="10"/>
      <c r="X142" s="67"/>
      <c r="Y142" s="67"/>
      <c r="Z142" s="67"/>
      <c r="AA142" s="67"/>
      <c r="AB142" s="67"/>
      <c r="AC142" s="67"/>
      <c r="AD142" s="67"/>
      <c r="AE142" s="67"/>
      <c r="AF142" s="67"/>
      <c r="AG142" s="67"/>
    </row>
    <row r="143" spans="1:33" s="11" customFormat="1" hidden="1">
      <c r="A143" s="1"/>
      <c r="B143" s="1"/>
      <c r="C143" s="140"/>
      <c r="D143" s="3"/>
      <c r="E143" s="3"/>
      <c r="F143" s="30"/>
      <c r="G143" s="3"/>
      <c r="I143" s="37"/>
      <c r="M143" s="10"/>
      <c r="O143" s="37"/>
      <c r="P143" s="37"/>
      <c r="Q143" s="37"/>
      <c r="S143" s="37"/>
      <c r="T143" s="10"/>
      <c r="U143" s="10"/>
      <c r="V143" s="10"/>
      <c r="X143" s="67"/>
      <c r="Y143" s="67"/>
      <c r="Z143" s="67"/>
      <c r="AA143" s="67"/>
      <c r="AB143" s="67"/>
      <c r="AC143" s="67"/>
      <c r="AD143" s="67"/>
      <c r="AE143" s="67"/>
      <c r="AF143" s="67"/>
      <c r="AG143" s="67"/>
    </row>
    <row r="144" spans="1:33" s="11" customFormat="1" hidden="1">
      <c r="A144" s="1"/>
      <c r="B144" s="1"/>
      <c r="C144" s="140"/>
      <c r="D144" s="3"/>
      <c r="E144" s="3"/>
      <c r="F144" s="30"/>
      <c r="G144" s="3"/>
      <c r="I144" s="37"/>
      <c r="M144" s="10"/>
      <c r="O144" s="37"/>
      <c r="P144" s="37"/>
      <c r="Q144" s="37"/>
      <c r="S144" s="37"/>
      <c r="T144" s="10"/>
      <c r="U144" s="10"/>
      <c r="V144" s="10"/>
      <c r="X144" s="67"/>
      <c r="Y144" s="67"/>
      <c r="Z144" s="67"/>
      <c r="AA144" s="67"/>
      <c r="AB144" s="67"/>
      <c r="AC144" s="67"/>
      <c r="AD144" s="67"/>
      <c r="AE144" s="67"/>
      <c r="AF144" s="67"/>
      <c r="AG144" s="67"/>
    </row>
    <row r="145" spans="1:33" s="11" customFormat="1" hidden="1">
      <c r="A145" s="1"/>
      <c r="B145" s="1"/>
      <c r="C145" s="140"/>
      <c r="D145" s="3"/>
      <c r="E145" s="3"/>
      <c r="F145" s="30"/>
      <c r="G145" s="3"/>
      <c r="I145" s="37"/>
      <c r="M145" s="10"/>
      <c r="O145" s="37"/>
      <c r="P145" s="37"/>
      <c r="Q145" s="37"/>
      <c r="S145" s="37"/>
      <c r="T145" s="10"/>
      <c r="U145" s="10"/>
      <c r="V145" s="10"/>
      <c r="X145" s="67"/>
      <c r="Y145" s="67"/>
      <c r="Z145" s="67"/>
      <c r="AA145" s="67"/>
      <c r="AB145" s="67"/>
      <c r="AC145" s="67"/>
      <c r="AD145" s="67"/>
      <c r="AE145" s="67"/>
      <c r="AF145" s="67"/>
      <c r="AG145" s="67"/>
    </row>
    <row r="146" spans="1:33" s="11" customFormat="1" hidden="1">
      <c r="A146" s="1"/>
      <c r="B146" s="1"/>
      <c r="C146" s="140"/>
      <c r="D146" s="3"/>
      <c r="E146" s="3"/>
      <c r="F146" s="30"/>
      <c r="G146" s="3"/>
      <c r="I146" s="37"/>
      <c r="M146" s="10"/>
      <c r="O146" s="37"/>
      <c r="P146" s="37"/>
      <c r="Q146" s="37"/>
      <c r="S146" s="37"/>
      <c r="T146" s="10"/>
      <c r="U146" s="10"/>
      <c r="V146" s="10"/>
      <c r="X146" s="67"/>
      <c r="Y146" s="67"/>
      <c r="Z146" s="67"/>
      <c r="AA146" s="67"/>
      <c r="AB146" s="67"/>
      <c r="AC146" s="67"/>
      <c r="AD146" s="67"/>
      <c r="AE146" s="67"/>
      <c r="AF146" s="67"/>
      <c r="AG146" s="67"/>
    </row>
    <row r="147" spans="1:33" s="11" customFormat="1" hidden="1">
      <c r="A147" s="1"/>
      <c r="B147" s="1"/>
      <c r="C147" s="140"/>
      <c r="D147" s="3"/>
      <c r="E147" s="3"/>
      <c r="F147" s="30"/>
      <c r="G147" s="3"/>
      <c r="I147" s="37"/>
      <c r="M147" s="10"/>
      <c r="O147" s="37"/>
      <c r="P147" s="37"/>
      <c r="Q147" s="37"/>
      <c r="S147" s="37"/>
      <c r="T147" s="10"/>
      <c r="U147" s="10"/>
      <c r="V147" s="10"/>
      <c r="X147" s="67"/>
      <c r="Y147" s="67"/>
      <c r="Z147" s="67"/>
      <c r="AA147" s="67"/>
      <c r="AB147" s="67"/>
      <c r="AC147" s="67"/>
      <c r="AD147" s="67"/>
      <c r="AE147" s="67"/>
      <c r="AF147" s="67"/>
      <c r="AG147" s="67"/>
    </row>
    <row r="148" spans="1:33" s="11" customFormat="1" hidden="1">
      <c r="A148" s="1"/>
      <c r="B148" s="1"/>
      <c r="C148" s="140"/>
      <c r="D148" s="3"/>
      <c r="E148" s="3"/>
      <c r="F148" s="30"/>
      <c r="G148" s="3"/>
      <c r="I148" s="37"/>
      <c r="M148" s="10"/>
      <c r="O148" s="37"/>
      <c r="P148" s="37"/>
      <c r="Q148" s="37"/>
      <c r="S148" s="37"/>
      <c r="T148" s="10"/>
      <c r="U148" s="10"/>
      <c r="V148" s="10"/>
      <c r="X148" s="67"/>
      <c r="Y148" s="67"/>
      <c r="Z148" s="67"/>
      <c r="AA148" s="67"/>
      <c r="AB148" s="67"/>
      <c r="AC148" s="67"/>
      <c r="AD148" s="67"/>
      <c r="AE148" s="67"/>
      <c r="AF148" s="67"/>
      <c r="AG148" s="67"/>
    </row>
    <row r="149" spans="1:33" s="11" customFormat="1" hidden="1">
      <c r="A149" s="1"/>
      <c r="B149" s="1"/>
      <c r="C149" s="140"/>
      <c r="D149" s="3"/>
      <c r="E149" s="3"/>
      <c r="F149" s="30"/>
      <c r="G149" s="3"/>
      <c r="I149" s="37"/>
      <c r="M149" s="10"/>
      <c r="O149" s="37"/>
      <c r="P149" s="37"/>
      <c r="Q149" s="37"/>
      <c r="S149" s="37"/>
      <c r="T149" s="10"/>
      <c r="U149" s="10"/>
      <c r="V149" s="10"/>
      <c r="X149" s="67"/>
      <c r="Y149" s="67"/>
      <c r="Z149" s="67"/>
      <c r="AA149" s="67"/>
      <c r="AB149" s="67"/>
      <c r="AC149" s="67"/>
      <c r="AD149" s="67"/>
      <c r="AE149" s="67"/>
      <c r="AF149" s="67"/>
      <c r="AG149" s="67"/>
    </row>
    <row r="150" spans="1:33" s="11" customFormat="1" hidden="1">
      <c r="A150" s="1"/>
      <c r="B150" s="1"/>
      <c r="C150" s="140"/>
      <c r="D150" s="3"/>
      <c r="E150" s="3"/>
      <c r="F150" s="30"/>
      <c r="G150" s="3"/>
      <c r="I150" s="37"/>
      <c r="M150" s="10"/>
      <c r="O150" s="37"/>
      <c r="P150" s="37"/>
      <c r="Q150" s="37"/>
      <c r="S150" s="37"/>
      <c r="T150" s="10"/>
      <c r="U150" s="10"/>
      <c r="V150" s="10"/>
      <c r="X150" s="67"/>
      <c r="Y150" s="67"/>
      <c r="Z150" s="67"/>
      <c r="AA150" s="67"/>
      <c r="AB150" s="67"/>
      <c r="AC150" s="67"/>
      <c r="AD150" s="67"/>
      <c r="AE150" s="67"/>
      <c r="AF150" s="67"/>
      <c r="AG150" s="67"/>
    </row>
    <row r="151" spans="1:33" s="11" customFormat="1" hidden="1">
      <c r="A151" s="1"/>
      <c r="B151" s="1"/>
      <c r="C151" s="140"/>
      <c r="D151" s="3"/>
      <c r="E151" s="3"/>
      <c r="F151" s="30"/>
      <c r="G151" s="3"/>
      <c r="I151" s="37"/>
      <c r="M151" s="10"/>
      <c r="O151" s="37"/>
      <c r="P151" s="37"/>
      <c r="Q151" s="37"/>
      <c r="S151" s="37"/>
      <c r="T151" s="10"/>
      <c r="U151" s="10"/>
      <c r="V151" s="10"/>
      <c r="X151" s="67"/>
      <c r="Y151" s="67"/>
      <c r="Z151" s="67"/>
      <c r="AA151" s="67"/>
      <c r="AB151" s="67"/>
      <c r="AC151" s="67"/>
      <c r="AD151" s="67"/>
      <c r="AE151" s="67"/>
      <c r="AF151" s="67"/>
      <c r="AG151" s="67"/>
    </row>
    <row r="152" spans="1:33" s="11" customFormat="1" hidden="1">
      <c r="A152" s="1"/>
      <c r="B152" s="1"/>
      <c r="C152" s="140"/>
      <c r="D152" s="3"/>
      <c r="E152" s="3"/>
      <c r="F152" s="30"/>
      <c r="G152" s="3"/>
      <c r="I152" s="37"/>
      <c r="M152" s="10"/>
      <c r="O152" s="37"/>
      <c r="P152" s="37"/>
      <c r="Q152" s="37"/>
      <c r="S152" s="37"/>
      <c r="T152" s="10"/>
      <c r="U152" s="10"/>
      <c r="V152" s="10"/>
      <c r="X152" s="67"/>
      <c r="Y152" s="67"/>
      <c r="Z152" s="67"/>
      <c r="AA152" s="67"/>
      <c r="AB152" s="67"/>
      <c r="AC152" s="67"/>
      <c r="AD152" s="67"/>
      <c r="AE152" s="67"/>
      <c r="AF152" s="67"/>
      <c r="AG152" s="67"/>
    </row>
    <row r="153" spans="1:33" s="11" customFormat="1" hidden="1">
      <c r="A153" s="1"/>
      <c r="B153" s="1"/>
      <c r="C153" s="140"/>
      <c r="D153" s="3"/>
      <c r="E153" s="3"/>
      <c r="F153" s="30"/>
      <c r="G153" s="3"/>
      <c r="I153" s="37"/>
      <c r="M153" s="10"/>
      <c r="O153" s="37"/>
      <c r="P153" s="37"/>
      <c r="Q153" s="37"/>
      <c r="S153" s="37"/>
      <c r="T153" s="10"/>
      <c r="U153" s="10"/>
      <c r="V153" s="10"/>
      <c r="X153" s="67"/>
      <c r="Y153" s="67"/>
      <c r="Z153" s="67"/>
      <c r="AA153" s="67"/>
      <c r="AB153" s="67"/>
      <c r="AC153" s="67"/>
      <c r="AD153" s="67"/>
      <c r="AE153" s="67"/>
      <c r="AF153" s="67"/>
      <c r="AG153" s="67"/>
    </row>
    <row r="154" spans="1:33" s="11" customFormat="1" hidden="1">
      <c r="A154" s="1"/>
      <c r="B154" s="1"/>
      <c r="C154" s="140"/>
      <c r="D154" s="3"/>
      <c r="E154" s="3"/>
      <c r="F154" s="30"/>
      <c r="G154" s="3"/>
      <c r="I154" s="37"/>
      <c r="M154" s="10"/>
      <c r="O154" s="37"/>
      <c r="P154" s="37"/>
      <c r="Q154" s="37"/>
      <c r="S154" s="37"/>
      <c r="T154" s="10"/>
      <c r="U154" s="10"/>
      <c r="V154" s="10"/>
      <c r="X154" s="67"/>
      <c r="Y154" s="67"/>
      <c r="Z154" s="67"/>
      <c r="AA154" s="67"/>
      <c r="AB154" s="67"/>
      <c r="AC154" s="67"/>
      <c r="AD154" s="67"/>
      <c r="AE154" s="67"/>
      <c r="AF154" s="67"/>
      <c r="AG154" s="67"/>
    </row>
    <row r="155" spans="1:33" s="11" customFormat="1" hidden="1">
      <c r="A155" s="1"/>
      <c r="B155" s="1"/>
      <c r="C155" s="140"/>
      <c r="D155" s="3"/>
      <c r="E155" s="3"/>
      <c r="F155" s="30"/>
      <c r="G155" s="3"/>
      <c r="I155" s="37"/>
      <c r="M155" s="10"/>
      <c r="O155" s="37"/>
      <c r="P155" s="37"/>
      <c r="Q155" s="37"/>
      <c r="S155" s="37"/>
      <c r="T155" s="10"/>
      <c r="U155" s="10"/>
      <c r="V155" s="10"/>
      <c r="X155" s="67"/>
      <c r="Y155" s="67"/>
      <c r="Z155" s="67"/>
      <c r="AA155" s="67"/>
      <c r="AB155" s="67"/>
      <c r="AC155" s="67"/>
      <c r="AD155" s="67"/>
      <c r="AE155" s="67"/>
      <c r="AF155" s="67"/>
      <c r="AG155" s="67"/>
    </row>
    <row r="156" spans="1:33" s="11" customFormat="1" hidden="1">
      <c r="A156" s="1"/>
      <c r="B156" s="1"/>
      <c r="C156" s="140"/>
      <c r="D156" s="3"/>
      <c r="E156" s="3"/>
      <c r="F156" s="30"/>
      <c r="G156" s="3"/>
      <c r="I156" s="37"/>
      <c r="M156" s="10"/>
      <c r="O156" s="37"/>
      <c r="P156" s="37"/>
      <c r="Q156" s="37"/>
      <c r="S156" s="37"/>
      <c r="T156" s="10"/>
      <c r="U156" s="10"/>
      <c r="V156" s="10"/>
      <c r="X156" s="67"/>
      <c r="Y156" s="67"/>
      <c r="Z156" s="67"/>
      <c r="AA156" s="67"/>
      <c r="AB156" s="67"/>
      <c r="AC156" s="67"/>
      <c r="AD156" s="67"/>
      <c r="AE156" s="67"/>
      <c r="AF156" s="67"/>
      <c r="AG156" s="67"/>
    </row>
    <row r="157" spans="1:33" s="11" customFormat="1" hidden="1">
      <c r="A157" s="1"/>
      <c r="B157" s="1"/>
      <c r="C157" s="140"/>
      <c r="D157" s="3"/>
      <c r="E157" s="3"/>
      <c r="F157" s="30"/>
      <c r="G157" s="3"/>
      <c r="I157" s="37"/>
      <c r="M157" s="10"/>
      <c r="O157" s="37"/>
      <c r="P157" s="37"/>
      <c r="Q157" s="37"/>
      <c r="S157" s="37"/>
      <c r="T157" s="10"/>
      <c r="U157" s="10"/>
      <c r="V157" s="10"/>
      <c r="X157" s="67"/>
      <c r="Y157" s="67"/>
      <c r="Z157" s="67"/>
      <c r="AA157" s="67"/>
      <c r="AB157" s="67"/>
      <c r="AC157" s="67"/>
      <c r="AD157" s="67"/>
      <c r="AE157" s="67"/>
      <c r="AF157" s="67"/>
      <c r="AG157" s="67"/>
    </row>
    <row r="158" spans="1:33" s="11" customFormat="1" hidden="1">
      <c r="A158" s="1"/>
      <c r="B158" s="1"/>
      <c r="C158" s="140"/>
      <c r="D158" s="3"/>
      <c r="E158" s="3"/>
      <c r="F158" s="30"/>
      <c r="G158" s="3"/>
      <c r="I158" s="37"/>
      <c r="M158" s="10"/>
      <c r="O158" s="37"/>
      <c r="P158" s="37"/>
      <c r="Q158" s="37"/>
      <c r="S158" s="37"/>
      <c r="T158" s="10"/>
      <c r="U158" s="10"/>
      <c r="V158" s="10"/>
      <c r="X158" s="67"/>
      <c r="Y158" s="67"/>
      <c r="Z158" s="67"/>
      <c r="AA158" s="67"/>
      <c r="AB158" s="67"/>
      <c r="AC158" s="67"/>
      <c r="AD158" s="67"/>
      <c r="AE158" s="67"/>
      <c r="AF158" s="67"/>
      <c r="AG158" s="67"/>
    </row>
    <row r="159" spans="1:33" s="11" customFormat="1" hidden="1">
      <c r="A159" s="1"/>
      <c r="B159" s="1"/>
      <c r="C159" s="140"/>
      <c r="D159" s="3"/>
      <c r="E159" s="3"/>
      <c r="F159" s="30"/>
      <c r="G159" s="3"/>
      <c r="I159" s="37"/>
      <c r="M159" s="10"/>
      <c r="O159" s="37"/>
      <c r="P159" s="37"/>
      <c r="Q159" s="37"/>
      <c r="S159" s="37"/>
      <c r="T159" s="10"/>
      <c r="U159" s="10"/>
      <c r="V159" s="10"/>
      <c r="X159" s="67"/>
      <c r="Y159" s="67"/>
      <c r="Z159" s="67"/>
      <c r="AA159" s="67"/>
      <c r="AB159" s="67"/>
      <c r="AC159" s="67"/>
      <c r="AD159" s="67"/>
      <c r="AE159" s="67"/>
      <c r="AF159" s="67"/>
      <c r="AG159" s="67"/>
    </row>
    <row r="160" spans="1:33" s="11" customFormat="1" hidden="1">
      <c r="A160" s="1"/>
      <c r="B160" s="1"/>
      <c r="C160" s="140"/>
      <c r="D160" s="3"/>
      <c r="E160" s="3"/>
      <c r="F160" s="30"/>
      <c r="G160" s="3"/>
      <c r="I160" s="37"/>
      <c r="M160" s="10"/>
      <c r="O160" s="37"/>
      <c r="P160" s="37"/>
      <c r="Q160" s="37"/>
      <c r="S160" s="37"/>
      <c r="T160" s="10"/>
      <c r="U160" s="10"/>
      <c r="V160" s="10"/>
      <c r="X160" s="67"/>
      <c r="Y160" s="67"/>
      <c r="Z160" s="67"/>
      <c r="AA160" s="67"/>
      <c r="AB160" s="67"/>
      <c r="AC160" s="67"/>
      <c r="AD160" s="67"/>
      <c r="AE160" s="67"/>
      <c r="AF160" s="67"/>
      <c r="AG160" s="67"/>
    </row>
    <row r="161" spans="1:33" s="11" customFormat="1" hidden="1">
      <c r="A161" s="1"/>
      <c r="B161" s="1"/>
      <c r="C161" s="140"/>
      <c r="D161" s="3"/>
      <c r="E161" s="3"/>
      <c r="F161" s="30"/>
      <c r="G161" s="3"/>
      <c r="I161" s="37"/>
      <c r="M161" s="10"/>
      <c r="O161" s="37"/>
      <c r="P161" s="37"/>
      <c r="Q161" s="37"/>
      <c r="S161" s="37"/>
      <c r="T161" s="10"/>
      <c r="U161" s="10"/>
      <c r="V161" s="10"/>
      <c r="X161" s="67"/>
      <c r="Y161" s="67"/>
      <c r="Z161" s="67"/>
      <c r="AA161" s="67"/>
      <c r="AB161" s="67"/>
      <c r="AC161" s="67"/>
      <c r="AD161" s="67"/>
      <c r="AE161" s="67"/>
      <c r="AF161" s="67"/>
      <c r="AG161" s="67"/>
    </row>
    <row r="162" spans="1:33" s="11" customFormat="1" hidden="1">
      <c r="A162" s="1"/>
      <c r="B162" s="1"/>
      <c r="C162" s="140"/>
      <c r="D162" s="3"/>
      <c r="E162" s="3"/>
      <c r="F162" s="30"/>
      <c r="G162" s="3"/>
      <c r="I162" s="37"/>
      <c r="M162" s="10"/>
      <c r="O162" s="37"/>
      <c r="P162" s="37"/>
      <c r="Q162" s="37"/>
      <c r="S162" s="37"/>
      <c r="T162" s="10"/>
      <c r="U162" s="10"/>
      <c r="V162" s="10"/>
      <c r="X162" s="67"/>
      <c r="Y162" s="67"/>
      <c r="Z162" s="67"/>
      <c r="AA162" s="67"/>
      <c r="AB162" s="67"/>
      <c r="AC162" s="67"/>
      <c r="AD162" s="67"/>
      <c r="AE162" s="67"/>
      <c r="AF162" s="67"/>
      <c r="AG162" s="67"/>
    </row>
    <row r="163" spans="1:33" s="11" customFormat="1" hidden="1">
      <c r="A163" s="1"/>
      <c r="B163" s="1"/>
      <c r="C163" s="140"/>
      <c r="D163" s="3"/>
      <c r="E163" s="3"/>
      <c r="F163" s="30"/>
      <c r="G163" s="3"/>
      <c r="I163" s="37"/>
      <c r="M163" s="10"/>
      <c r="O163" s="37"/>
      <c r="P163" s="37"/>
      <c r="Q163" s="37"/>
      <c r="S163" s="37"/>
      <c r="T163" s="10"/>
      <c r="U163" s="10"/>
      <c r="V163" s="10"/>
      <c r="X163" s="67"/>
      <c r="Y163" s="67"/>
      <c r="Z163" s="67"/>
      <c r="AA163" s="67"/>
      <c r="AB163" s="67"/>
      <c r="AC163" s="67"/>
      <c r="AD163" s="67"/>
      <c r="AE163" s="67"/>
      <c r="AF163" s="67"/>
      <c r="AG163" s="67"/>
    </row>
    <row r="164" spans="1:33" s="11" customFormat="1" hidden="1">
      <c r="A164" s="1"/>
      <c r="B164" s="1"/>
      <c r="C164" s="140"/>
      <c r="D164" s="3"/>
      <c r="E164" s="3"/>
      <c r="F164" s="30"/>
      <c r="G164" s="3"/>
      <c r="I164" s="37"/>
      <c r="M164" s="10"/>
      <c r="O164" s="37"/>
      <c r="P164" s="37"/>
      <c r="Q164" s="37"/>
      <c r="S164" s="37"/>
      <c r="T164" s="10"/>
      <c r="U164" s="10"/>
      <c r="V164" s="10"/>
      <c r="X164" s="67"/>
      <c r="Y164" s="67"/>
      <c r="Z164" s="67"/>
      <c r="AA164" s="67"/>
      <c r="AB164" s="67"/>
      <c r="AC164" s="67"/>
      <c r="AD164" s="67"/>
      <c r="AE164" s="67"/>
      <c r="AF164" s="67"/>
      <c r="AG164" s="67"/>
    </row>
    <row r="165" spans="1:33" s="11" customFormat="1" hidden="1">
      <c r="A165" s="1"/>
      <c r="B165" s="1"/>
      <c r="C165" s="140"/>
      <c r="D165" s="3"/>
      <c r="E165" s="3"/>
      <c r="F165" s="30"/>
      <c r="G165" s="3"/>
      <c r="I165" s="37"/>
      <c r="M165" s="10"/>
      <c r="O165" s="37"/>
      <c r="P165" s="37"/>
      <c r="Q165" s="37"/>
      <c r="S165" s="37"/>
      <c r="T165" s="10"/>
      <c r="U165" s="10"/>
      <c r="V165" s="10"/>
      <c r="X165" s="67"/>
      <c r="Y165" s="67"/>
      <c r="Z165" s="67"/>
      <c r="AA165" s="67"/>
      <c r="AB165" s="67"/>
      <c r="AC165" s="67"/>
      <c r="AD165" s="67"/>
      <c r="AE165" s="67"/>
      <c r="AF165" s="67"/>
      <c r="AG165" s="67"/>
    </row>
    <row r="166" spans="1:33" s="11" customFormat="1" hidden="1">
      <c r="A166" s="1"/>
      <c r="B166" s="1"/>
      <c r="C166" s="140"/>
      <c r="D166" s="3"/>
      <c r="E166" s="3"/>
      <c r="F166" s="30"/>
      <c r="G166" s="3"/>
      <c r="I166" s="37"/>
      <c r="M166" s="10"/>
      <c r="O166" s="37"/>
      <c r="P166" s="37"/>
      <c r="Q166" s="37"/>
      <c r="S166" s="37"/>
      <c r="T166" s="10"/>
      <c r="U166" s="10"/>
      <c r="V166" s="10"/>
      <c r="X166" s="67"/>
      <c r="Y166" s="67"/>
      <c r="Z166" s="67"/>
      <c r="AA166" s="67"/>
      <c r="AB166" s="67"/>
      <c r="AC166" s="67"/>
      <c r="AD166" s="67"/>
      <c r="AE166" s="67"/>
      <c r="AF166" s="67"/>
      <c r="AG166" s="67"/>
    </row>
    <row r="167" spans="1:33" s="11" customFormat="1" hidden="1">
      <c r="A167" s="1"/>
      <c r="B167" s="1"/>
      <c r="C167" s="140"/>
      <c r="D167" s="3"/>
      <c r="E167" s="3"/>
      <c r="F167" s="30"/>
      <c r="G167" s="3"/>
      <c r="I167" s="37"/>
      <c r="M167" s="10"/>
      <c r="O167" s="37"/>
      <c r="P167" s="37"/>
      <c r="Q167" s="37"/>
      <c r="S167" s="37"/>
      <c r="T167" s="10"/>
      <c r="U167" s="10"/>
      <c r="V167" s="10"/>
      <c r="X167" s="67"/>
      <c r="Y167" s="67"/>
      <c r="Z167" s="67"/>
      <c r="AA167" s="67"/>
      <c r="AB167" s="67"/>
      <c r="AC167" s="67"/>
      <c r="AD167" s="67"/>
      <c r="AE167" s="67"/>
      <c r="AF167" s="67"/>
      <c r="AG167" s="67"/>
    </row>
    <row r="168" spans="1:33" s="11" customFormat="1" hidden="1">
      <c r="A168" s="1"/>
      <c r="B168" s="1"/>
      <c r="C168" s="140"/>
      <c r="D168" s="3"/>
      <c r="E168" s="3"/>
      <c r="F168" s="30"/>
      <c r="G168" s="3"/>
      <c r="I168" s="37"/>
      <c r="M168" s="10"/>
      <c r="O168" s="37"/>
      <c r="P168" s="37"/>
      <c r="Q168" s="37"/>
      <c r="S168" s="37"/>
      <c r="T168" s="10"/>
      <c r="U168" s="10"/>
      <c r="V168" s="10"/>
      <c r="X168" s="67"/>
      <c r="Y168" s="67"/>
      <c r="Z168" s="67"/>
      <c r="AA168" s="67"/>
      <c r="AB168" s="67"/>
      <c r="AC168" s="67"/>
      <c r="AD168" s="67"/>
      <c r="AE168" s="67"/>
      <c r="AF168" s="67"/>
      <c r="AG168" s="67"/>
    </row>
    <row r="169" spans="1:33" s="11" customFormat="1" hidden="1">
      <c r="A169" s="1"/>
      <c r="B169" s="1"/>
      <c r="C169" s="140"/>
      <c r="D169" s="3"/>
      <c r="E169" s="3"/>
      <c r="F169" s="30"/>
      <c r="G169" s="3"/>
      <c r="I169" s="37"/>
      <c r="M169" s="10"/>
      <c r="O169" s="37"/>
      <c r="P169" s="37"/>
      <c r="Q169" s="37"/>
      <c r="S169" s="37"/>
      <c r="T169" s="10"/>
      <c r="U169" s="10"/>
      <c r="V169" s="10"/>
      <c r="X169" s="67"/>
      <c r="Y169" s="67"/>
      <c r="Z169" s="67"/>
      <c r="AA169" s="67"/>
      <c r="AB169" s="67"/>
      <c r="AC169" s="67"/>
      <c r="AD169" s="67"/>
      <c r="AE169" s="67"/>
      <c r="AF169" s="67"/>
      <c r="AG169" s="67"/>
    </row>
    <row r="170" spans="1:33" s="11" customFormat="1" hidden="1">
      <c r="A170" s="1"/>
      <c r="B170" s="1"/>
      <c r="C170" s="140"/>
      <c r="D170" s="3"/>
      <c r="E170" s="3"/>
      <c r="F170" s="30"/>
      <c r="G170" s="3"/>
      <c r="I170" s="37"/>
      <c r="M170" s="10"/>
      <c r="O170" s="37"/>
      <c r="P170" s="37"/>
      <c r="Q170" s="37"/>
      <c r="S170" s="37"/>
      <c r="T170" s="10"/>
      <c r="U170" s="10"/>
      <c r="V170" s="10"/>
      <c r="X170" s="67"/>
      <c r="Y170" s="67"/>
      <c r="Z170" s="67"/>
      <c r="AA170" s="67"/>
      <c r="AB170" s="67"/>
      <c r="AC170" s="67"/>
      <c r="AD170" s="67"/>
      <c r="AE170" s="67"/>
      <c r="AF170" s="67"/>
      <c r="AG170" s="67"/>
    </row>
    <row r="171" spans="1:33" s="11" customFormat="1" hidden="1">
      <c r="A171" s="1"/>
      <c r="B171" s="1"/>
      <c r="C171" s="140"/>
      <c r="D171" s="3"/>
      <c r="E171" s="3"/>
      <c r="F171" s="30"/>
      <c r="G171" s="3"/>
      <c r="I171" s="37"/>
      <c r="M171" s="10"/>
      <c r="O171" s="37"/>
      <c r="P171" s="37"/>
      <c r="Q171" s="37"/>
      <c r="S171" s="37"/>
      <c r="T171" s="10"/>
      <c r="U171" s="10"/>
      <c r="V171" s="10"/>
      <c r="X171" s="67"/>
      <c r="Y171" s="67"/>
      <c r="Z171" s="67"/>
      <c r="AA171" s="67"/>
      <c r="AB171" s="67"/>
      <c r="AC171" s="67"/>
      <c r="AD171" s="67"/>
      <c r="AE171" s="67"/>
      <c r="AF171" s="67"/>
      <c r="AG171" s="67"/>
    </row>
    <row r="172" spans="1:33" s="11" customFormat="1" hidden="1">
      <c r="A172" s="1"/>
      <c r="B172" s="1"/>
      <c r="C172" s="140"/>
      <c r="D172" s="3"/>
      <c r="E172" s="3"/>
      <c r="F172" s="30"/>
      <c r="G172" s="3"/>
      <c r="I172" s="37"/>
      <c r="M172" s="10"/>
      <c r="O172" s="37"/>
      <c r="P172" s="37"/>
      <c r="Q172" s="37"/>
      <c r="S172" s="37"/>
      <c r="T172" s="10"/>
      <c r="U172" s="10"/>
      <c r="V172" s="10"/>
      <c r="X172" s="67"/>
      <c r="Y172" s="67"/>
      <c r="Z172" s="67"/>
      <c r="AA172" s="67"/>
      <c r="AB172" s="67"/>
      <c r="AC172" s="67"/>
      <c r="AD172" s="67"/>
      <c r="AE172" s="67"/>
      <c r="AF172" s="67"/>
      <c r="AG172" s="67"/>
    </row>
    <row r="173" spans="1:33" s="11" customFormat="1" hidden="1">
      <c r="A173" s="1"/>
      <c r="B173" s="1"/>
      <c r="C173" s="140"/>
      <c r="D173" s="3"/>
      <c r="E173" s="3"/>
      <c r="F173" s="30"/>
      <c r="G173" s="3"/>
      <c r="I173" s="37"/>
      <c r="M173" s="10"/>
      <c r="O173" s="37"/>
      <c r="P173" s="37"/>
      <c r="Q173" s="37"/>
      <c r="S173" s="37"/>
      <c r="T173" s="10"/>
      <c r="U173" s="10"/>
      <c r="V173" s="10"/>
      <c r="X173" s="67"/>
      <c r="Y173" s="67"/>
      <c r="Z173" s="67"/>
      <c r="AA173" s="67"/>
      <c r="AB173" s="67"/>
      <c r="AC173" s="67"/>
      <c r="AD173" s="67"/>
      <c r="AE173" s="67"/>
      <c r="AF173" s="67"/>
      <c r="AG173" s="67"/>
    </row>
    <row r="174" spans="1:33" s="11" customFormat="1" hidden="1">
      <c r="A174" s="1"/>
      <c r="B174" s="1"/>
      <c r="C174" s="140"/>
      <c r="D174" s="3"/>
      <c r="E174" s="3"/>
      <c r="F174" s="30"/>
      <c r="G174" s="3"/>
      <c r="I174" s="37"/>
      <c r="M174" s="10"/>
      <c r="O174" s="37"/>
      <c r="P174" s="37"/>
      <c r="Q174" s="37"/>
      <c r="S174" s="37"/>
      <c r="T174" s="10"/>
      <c r="U174" s="10"/>
      <c r="V174" s="10"/>
      <c r="X174" s="67"/>
      <c r="Y174" s="67"/>
      <c r="Z174" s="67"/>
      <c r="AA174" s="67"/>
      <c r="AB174" s="67"/>
      <c r="AC174" s="67"/>
      <c r="AD174" s="67"/>
      <c r="AE174" s="67"/>
      <c r="AF174" s="67"/>
      <c r="AG174" s="67"/>
    </row>
    <row r="175" spans="1:33" s="11" customFormat="1" hidden="1">
      <c r="A175" s="1"/>
      <c r="B175" s="1"/>
      <c r="C175" s="140"/>
      <c r="D175" s="3"/>
      <c r="E175" s="3"/>
      <c r="F175" s="30"/>
      <c r="G175" s="3"/>
      <c r="I175" s="37"/>
      <c r="M175" s="10"/>
      <c r="O175" s="37"/>
      <c r="P175" s="37"/>
      <c r="Q175" s="37"/>
      <c r="S175" s="37"/>
      <c r="T175" s="10"/>
      <c r="U175" s="10"/>
      <c r="V175" s="10"/>
      <c r="X175" s="67"/>
      <c r="Y175" s="67"/>
      <c r="Z175" s="67"/>
      <c r="AA175" s="67"/>
      <c r="AB175" s="67"/>
      <c r="AC175" s="67"/>
      <c r="AD175" s="67"/>
      <c r="AE175" s="67"/>
      <c r="AF175" s="67"/>
      <c r="AG175" s="67"/>
    </row>
    <row r="176" spans="1:33" s="11" customFormat="1" hidden="1">
      <c r="A176" s="1"/>
      <c r="B176" s="1"/>
      <c r="C176" s="140"/>
      <c r="D176" s="3"/>
      <c r="E176" s="3"/>
      <c r="F176" s="30"/>
      <c r="G176" s="3"/>
      <c r="I176" s="37"/>
      <c r="M176" s="10"/>
      <c r="O176" s="37"/>
      <c r="P176" s="37"/>
      <c r="Q176" s="37"/>
      <c r="S176" s="37"/>
      <c r="T176" s="10"/>
      <c r="U176" s="10"/>
      <c r="V176" s="10"/>
      <c r="X176" s="67"/>
      <c r="Y176" s="67"/>
      <c r="Z176" s="67"/>
      <c r="AA176" s="67"/>
      <c r="AB176" s="67"/>
      <c r="AC176" s="67"/>
      <c r="AD176" s="67"/>
      <c r="AE176" s="67"/>
      <c r="AF176" s="67"/>
      <c r="AG176" s="67"/>
    </row>
    <row r="177" spans="1:33" s="11" customFormat="1" hidden="1">
      <c r="A177" s="1"/>
      <c r="B177" s="1"/>
      <c r="C177" s="140"/>
      <c r="D177" s="3"/>
      <c r="E177" s="3"/>
      <c r="F177" s="30"/>
      <c r="G177" s="3"/>
      <c r="I177" s="37"/>
      <c r="M177" s="10"/>
      <c r="O177" s="37"/>
      <c r="P177" s="37"/>
      <c r="Q177" s="37"/>
      <c r="S177" s="37"/>
      <c r="T177" s="10"/>
      <c r="U177" s="10"/>
      <c r="V177" s="10"/>
      <c r="X177" s="67"/>
      <c r="Y177" s="67"/>
      <c r="Z177" s="67"/>
      <c r="AA177" s="67"/>
      <c r="AB177" s="67"/>
      <c r="AC177" s="67"/>
      <c r="AD177" s="67"/>
      <c r="AE177" s="67"/>
      <c r="AF177" s="67"/>
      <c r="AG177" s="67"/>
    </row>
    <row r="178" spans="1:33" s="11" customFormat="1" hidden="1">
      <c r="A178" s="1"/>
      <c r="B178" s="1"/>
      <c r="C178" s="140"/>
      <c r="D178" s="3"/>
      <c r="E178" s="3"/>
      <c r="F178" s="30"/>
      <c r="G178" s="3"/>
      <c r="I178" s="37"/>
      <c r="M178" s="10"/>
      <c r="O178" s="37"/>
      <c r="P178" s="37"/>
      <c r="Q178" s="37"/>
      <c r="S178" s="37"/>
      <c r="T178" s="10"/>
      <c r="U178" s="10"/>
      <c r="V178" s="10"/>
      <c r="X178" s="67"/>
      <c r="Y178" s="67"/>
      <c r="Z178" s="67"/>
      <c r="AA178" s="67"/>
      <c r="AB178" s="67"/>
      <c r="AC178" s="67"/>
      <c r="AD178" s="67"/>
      <c r="AE178" s="67"/>
      <c r="AF178" s="67"/>
      <c r="AG178" s="67"/>
    </row>
    <row r="179" spans="1:33" s="11" customFormat="1" hidden="1">
      <c r="A179" s="1"/>
      <c r="B179" s="1"/>
      <c r="C179" s="140"/>
      <c r="D179" s="3"/>
      <c r="E179" s="3"/>
      <c r="F179" s="30"/>
      <c r="G179" s="3"/>
      <c r="I179" s="37"/>
      <c r="M179" s="10"/>
      <c r="O179" s="37"/>
      <c r="P179" s="37"/>
      <c r="Q179" s="37"/>
      <c r="S179" s="37"/>
      <c r="T179" s="10"/>
      <c r="U179" s="10"/>
      <c r="V179" s="10"/>
      <c r="X179" s="67"/>
      <c r="Y179" s="67"/>
      <c r="Z179" s="67"/>
      <c r="AA179" s="67"/>
      <c r="AB179" s="67"/>
      <c r="AC179" s="67"/>
      <c r="AD179" s="67"/>
      <c r="AE179" s="67"/>
      <c r="AF179" s="67"/>
      <c r="AG179" s="67"/>
    </row>
    <row r="180" spans="1:33" s="11" customFormat="1" hidden="1">
      <c r="A180" s="1"/>
      <c r="B180" s="1"/>
      <c r="C180" s="140"/>
      <c r="D180" s="3"/>
      <c r="E180" s="3"/>
      <c r="F180" s="30"/>
      <c r="G180" s="3"/>
      <c r="I180" s="37"/>
      <c r="M180" s="10"/>
      <c r="O180" s="37"/>
      <c r="P180" s="37"/>
      <c r="Q180" s="37"/>
      <c r="S180" s="37"/>
      <c r="T180" s="10"/>
      <c r="U180" s="10"/>
      <c r="V180" s="10"/>
      <c r="X180" s="67"/>
      <c r="Y180" s="67"/>
      <c r="Z180" s="67"/>
      <c r="AA180" s="67"/>
      <c r="AB180" s="67"/>
      <c r="AC180" s="67"/>
      <c r="AD180" s="67"/>
      <c r="AE180" s="67"/>
      <c r="AF180" s="67"/>
      <c r="AG180" s="67"/>
    </row>
    <row r="181" spans="1:33" s="11" customFormat="1" hidden="1">
      <c r="A181" s="1"/>
      <c r="B181" s="1"/>
      <c r="C181" s="140"/>
      <c r="D181" s="3"/>
      <c r="E181" s="3"/>
      <c r="F181" s="30"/>
      <c r="G181" s="3"/>
      <c r="I181" s="37"/>
      <c r="M181" s="10"/>
      <c r="O181" s="37"/>
      <c r="P181" s="37"/>
      <c r="Q181" s="37"/>
      <c r="S181" s="37"/>
      <c r="T181" s="10"/>
      <c r="U181" s="10"/>
      <c r="V181" s="10"/>
      <c r="X181" s="67"/>
      <c r="Y181" s="67"/>
      <c r="Z181" s="67"/>
      <c r="AA181" s="67"/>
      <c r="AB181" s="67"/>
      <c r="AC181" s="67"/>
      <c r="AD181" s="67"/>
      <c r="AE181" s="67"/>
      <c r="AF181" s="67"/>
      <c r="AG181" s="67"/>
    </row>
    <row r="182" spans="1:33" s="11" customFormat="1" hidden="1">
      <c r="A182" s="1"/>
      <c r="B182" s="1"/>
      <c r="C182" s="140"/>
      <c r="D182" s="3"/>
      <c r="E182" s="3"/>
      <c r="F182" s="30"/>
      <c r="G182" s="3"/>
      <c r="I182" s="37"/>
      <c r="M182" s="10"/>
      <c r="O182" s="37"/>
      <c r="P182" s="37"/>
      <c r="Q182" s="37"/>
      <c r="S182" s="37"/>
      <c r="T182" s="10"/>
      <c r="U182" s="10"/>
      <c r="V182" s="10"/>
      <c r="X182" s="67"/>
      <c r="Y182" s="67"/>
      <c r="Z182" s="67"/>
      <c r="AA182" s="67"/>
      <c r="AB182" s="67"/>
      <c r="AC182" s="67"/>
      <c r="AD182" s="67"/>
      <c r="AE182" s="67"/>
      <c r="AF182" s="67"/>
      <c r="AG182" s="67"/>
    </row>
    <row r="183" spans="1:33" s="11" customFormat="1" hidden="1">
      <c r="A183" s="1"/>
      <c r="B183" s="1"/>
      <c r="C183" s="140"/>
      <c r="D183" s="3"/>
      <c r="E183" s="3"/>
      <c r="F183" s="30"/>
      <c r="G183" s="3"/>
      <c r="I183" s="37"/>
      <c r="M183" s="10"/>
      <c r="O183" s="37"/>
      <c r="P183" s="37"/>
      <c r="Q183" s="37"/>
      <c r="S183" s="37"/>
      <c r="T183" s="10"/>
      <c r="U183" s="10"/>
      <c r="V183" s="10"/>
      <c r="X183" s="67"/>
      <c r="Y183" s="67"/>
      <c r="Z183" s="67"/>
      <c r="AA183" s="67"/>
      <c r="AB183" s="67"/>
      <c r="AC183" s="67"/>
      <c r="AD183" s="67"/>
      <c r="AE183" s="67"/>
      <c r="AF183" s="67"/>
      <c r="AG183" s="67"/>
    </row>
    <row r="184" spans="1:33" s="11" customFormat="1" hidden="1">
      <c r="A184" s="1"/>
      <c r="B184" s="1"/>
      <c r="C184" s="140"/>
      <c r="D184" s="3"/>
      <c r="E184" s="3"/>
      <c r="F184" s="30"/>
      <c r="G184" s="3"/>
      <c r="I184" s="37"/>
      <c r="M184" s="10"/>
      <c r="O184" s="37"/>
      <c r="P184" s="37"/>
      <c r="Q184" s="37"/>
      <c r="S184" s="37"/>
      <c r="T184" s="10"/>
      <c r="U184" s="10"/>
      <c r="V184" s="10"/>
      <c r="X184" s="67"/>
      <c r="Y184" s="67"/>
      <c r="Z184" s="67"/>
      <c r="AA184" s="67"/>
      <c r="AB184" s="67"/>
      <c r="AC184" s="67"/>
      <c r="AD184" s="67"/>
      <c r="AE184" s="67"/>
      <c r="AF184" s="67"/>
      <c r="AG184" s="67"/>
    </row>
    <row r="185" spans="1:33" s="11" customFormat="1" hidden="1">
      <c r="A185" s="1"/>
      <c r="B185" s="1"/>
      <c r="C185" s="140"/>
      <c r="D185" s="3"/>
      <c r="E185" s="3"/>
      <c r="F185" s="30"/>
      <c r="G185" s="3"/>
      <c r="I185" s="37"/>
      <c r="M185" s="10"/>
      <c r="O185" s="37"/>
      <c r="P185" s="37"/>
      <c r="Q185" s="37"/>
      <c r="S185" s="37"/>
      <c r="T185" s="10"/>
      <c r="U185" s="10"/>
      <c r="V185" s="10"/>
      <c r="X185" s="67"/>
      <c r="Y185" s="67"/>
      <c r="Z185" s="67"/>
      <c r="AA185" s="67"/>
      <c r="AB185" s="67"/>
      <c r="AC185" s="67"/>
      <c r="AD185" s="67"/>
      <c r="AE185" s="67"/>
      <c r="AF185" s="67"/>
      <c r="AG185" s="67"/>
    </row>
    <row r="186" spans="1:33" s="11" customFormat="1" hidden="1">
      <c r="A186" s="1"/>
      <c r="B186" s="1"/>
      <c r="C186" s="140"/>
      <c r="D186" s="3"/>
      <c r="E186" s="3"/>
      <c r="F186" s="30"/>
      <c r="G186" s="3"/>
      <c r="I186" s="37"/>
      <c r="M186" s="10"/>
      <c r="O186" s="37"/>
      <c r="P186" s="37"/>
      <c r="Q186" s="37"/>
      <c r="S186" s="37"/>
      <c r="T186" s="10"/>
      <c r="U186" s="10"/>
      <c r="V186" s="10"/>
      <c r="X186" s="67"/>
      <c r="Y186" s="67"/>
      <c r="Z186" s="67"/>
      <c r="AA186" s="67"/>
      <c r="AB186" s="67"/>
      <c r="AC186" s="67"/>
      <c r="AD186" s="67"/>
      <c r="AE186" s="67"/>
      <c r="AF186" s="67"/>
      <c r="AG186" s="67"/>
    </row>
    <row r="187" spans="1:33" s="11" customFormat="1" hidden="1">
      <c r="A187" s="1"/>
      <c r="B187" s="1"/>
      <c r="C187" s="140"/>
      <c r="D187" s="3"/>
      <c r="E187" s="3"/>
      <c r="F187" s="30"/>
      <c r="G187" s="3"/>
      <c r="I187" s="37"/>
      <c r="M187" s="10"/>
      <c r="O187" s="37"/>
      <c r="P187" s="37"/>
      <c r="Q187" s="37"/>
      <c r="S187" s="37"/>
      <c r="T187" s="10"/>
      <c r="U187" s="10"/>
      <c r="V187" s="10"/>
      <c r="X187" s="67"/>
      <c r="Y187" s="67"/>
      <c r="Z187" s="67"/>
      <c r="AA187" s="67"/>
      <c r="AB187" s="67"/>
      <c r="AC187" s="67"/>
      <c r="AD187" s="67"/>
      <c r="AE187" s="67"/>
      <c r="AF187" s="67"/>
      <c r="AG187" s="67"/>
    </row>
    <row r="188" spans="1:33" s="11" customFormat="1" hidden="1">
      <c r="A188" s="1"/>
      <c r="B188" s="1"/>
      <c r="C188" s="140"/>
      <c r="D188" s="3"/>
      <c r="E188" s="3"/>
      <c r="F188" s="30"/>
      <c r="G188" s="3"/>
      <c r="I188" s="37"/>
      <c r="M188" s="10"/>
      <c r="O188" s="37"/>
      <c r="P188" s="37"/>
      <c r="Q188" s="37"/>
      <c r="S188" s="37"/>
      <c r="T188" s="10"/>
      <c r="U188" s="10"/>
      <c r="V188" s="10"/>
      <c r="X188" s="67"/>
      <c r="Y188" s="67"/>
      <c r="Z188" s="67"/>
      <c r="AA188" s="67"/>
      <c r="AB188" s="67"/>
      <c r="AC188" s="67"/>
      <c r="AD188" s="67"/>
      <c r="AE188" s="67"/>
      <c r="AF188" s="67"/>
      <c r="AG188" s="67"/>
    </row>
    <row r="189" spans="1:33" s="11" customFormat="1" hidden="1">
      <c r="A189" s="1"/>
      <c r="B189" s="1"/>
      <c r="C189" s="140"/>
      <c r="D189" s="3"/>
      <c r="E189" s="3"/>
      <c r="F189" s="30"/>
      <c r="G189" s="3"/>
      <c r="I189" s="37"/>
      <c r="M189" s="10"/>
      <c r="O189" s="37"/>
      <c r="P189" s="37"/>
      <c r="Q189" s="37"/>
      <c r="S189" s="37"/>
      <c r="T189" s="10"/>
      <c r="U189" s="10"/>
      <c r="V189" s="10"/>
      <c r="X189" s="67"/>
      <c r="Y189" s="67"/>
      <c r="Z189" s="67"/>
      <c r="AA189" s="67"/>
      <c r="AB189" s="67"/>
      <c r="AC189" s="67"/>
      <c r="AD189" s="67"/>
      <c r="AE189" s="67"/>
      <c r="AF189" s="67"/>
      <c r="AG189" s="67"/>
    </row>
    <row r="190" spans="1:33" s="11" customFormat="1" hidden="1">
      <c r="A190" s="1"/>
      <c r="B190" s="1"/>
      <c r="C190" s="140"/>
      <c r="D190" s="3"/>
      <c r="E190" s="3"/>
      <c r="F190" s="30"/>
      <c r="G190" s="3"/>
      <c r="I190" s="37"/>
      <c r="M190" s="10"/>
      <c r="O190" s="37"/>
      <c r="P190" s="37"/>
      <c r="Q190" s="37"/>
      <c r="S190" s="37"/>
      <c r="T190" s="10"/>
      <c r="U190" s="10"/>
      <c r="V190" s="10"/>
      <c r="X190" s="67"/>
      <c r="Y190" s="67"/>
      <c r="Z190" s="67"/>
      <c r="AA190" s="67"/>
      <c r="AB190" s="67"/>
      <c r="AC190" s="67"/>
      <c r="AD190" s="67"/>
      <c r="AE190" s="67"/>
      <c r="AF190" s="67"/>
      <c r="AG190" s="67"/>
    </row>
    <row r="191" spans="1:33" s="11" customFormat="1" hidden="1">
      <c r="A191" s="1"/>
      <c r="B191" s="1"/>
      <c r="C191" s="140"/>
      <c r="D191" s="3"/>
      <c r="E191" s="3"/>
      <c r="F191" s="30"/>
      <c r="G191" s="3"/>
      <c r="I191" s="37"/>
      <c r="M191" s="10"/>
      <c r="O191" s="37"/>
      <c r="P191" s="37"/>
      <c r="Q191" s="37"/>
      <c r="S191" s="37"/>
      <c r="T191" s="10"/>
      <c r="U191" s="10"/>
      <c r="V191" s="10"/>
      <c r="X191" s="67"/>
      <c r="Y191" s="67"/>
      <c r="Z191" s="67"/>
      <c r="AA191" s="67"/>
      <c r="AB191" s="67"/>
      <c r="AC191" s="67"/>
      <c r="AD191" s="67"/>
      <c r="AE191" s="67"/>
      <c r="AF191" s="67"/>
      <c r="AG191" s="67"/>
    </row>
    <row r="192" spans="1:33" s="11" customFormat="1" hidden="1">
      <c r="A192" s="1"/>
      <c r="B192" s="1"/>
      <c r="C192" s="140"/>
      <c r="D192" s="3"/>
      <c r="E192" s="3"/>
      <c r="F192" s="30"/>
      <c r="G192" s="3"/>
      <c r="I192" s="37"/>
      <c r="M192" s="10"/>
      <c r="O192" s="37"/>
      <c r="P192" s="37"/>
      <c r="Q192" s="37"/>
      <c r="S192" s="37"/>
      <c r="T192" s="10"/>
      <c r="U192" s="10"/>
      <c r="V192" s="10"/>
      <c r="X192" s="67"/>
      <c r="Y192" s="67"/>
      <c r="Z192" s="67"/>
      <c r="AA192" s="67"/>
      <c r="AB192" s="67"/>
      <c r="AC192" s="67"/>
      <c r="AD192" s="67"/>
      <c r="AE192" s="67"/>
      <c r="AF192" s="67"/>
      <c r="AG192" s="67"/>
    </row>
    <row r="193" spans="1:33" s="11" customFormat="1" hidden="1">
      <c r="A193" s="1"/>
      <c r="B193" s="1"/>
      <c r="C193" s="140"/>
      <c r="D193" s="3"/>
      <c r="E193" s="3"/>
      <c r="F193" s="30"/>
      <c r="G193" s="3"/>
      <c r="I193" s="37"/>
      <c r="M193" s="10"/>
      <c r="O193" s="37"/>
      <c r="P193" s="37"/>
      <c r="Q193" s="37"/>
      <c r="S193" s="37"/>
      <c r="T193" s="10"/>
      <c r="U193" s="10"/>
      <c r="V193" s="10"/>
      <c r="X193" s="67"/>
      <c r="Y193" s="67"/>
      <c r="Z193" s="67"/>
      <c r="AA193" s="67"/>
      <c r="AB193" s="67"/>
      <c r="AC193" s="67"/>
      <c r="AD193" s="67"/>
      <c r="AE193" s="67"/>
      <c r="AF193" s="67"/>
      <c r="AG193" s="67"/>
    </row>
    <row r="194" spans="1:33" s="11" customFormat="1" hidden="1">
      <c r="A194" s="1"/>
      <c r="B194" s="1"/>
      <c r="C194" s="140"/>
      <c r="D194" s="3"/>
      <c r="E194" s="3"/>
      <c r="F194" s="30"/>
      <c r="G194" s="3"/>
      <c r="I194" s="37"/>
      <c r="M194" s="10"/>
      <c r="O194" s="37"/>
      <c r="P194" s="37"/>
      <c r="Q194" s="37"/>
      <c r="S194" s="37"/>
      <c r="T194" s="10"/>
      <c r="U194" s="10"/>
      <c r="V194" s="10"/>
      <c r="X194" s="67"/>
      <c r="Y194" s="67"/>
      <c r="Z194" s="67"/>
      <c r="AA194" s="67"/>
      <c r="AB194" s="67"/>
      <c r="AC194" s="67"/>
      <c r="AD194" s="67"/>
      <c r="AE194" s="67"/>
      <c r="AF194" s="67"/>
      <c r="AG194" s="67"/>
    </row>
    <row r="195" spans="1:33" s="11" customFormat="1" hidden="1">
      <c r="A195" s="1"/>
      <c r="B195" s="1"/>
      <c r="C195" s="140"/>
      <c r="D195" s="3"/>
      <c r="E195" s="3"/>
      <c r="F195" s="30"/>
      <c r="G195" s="3"/>
      <c r="I195" s="37"/>
      <c r="M195" s="10"/>
      <c r="O195" s="37"/>
      <c r="P195" s="37"/>
      <c r="Q195" s="37"/>
      <c r="S195" s="37"/>
      <c r="T195" s="10"/>
      <c r="U195" s="10"/>
      <c r="V195" s="10"/>
      <c r="X195" s="67"/>
      <c r="Y195" s="67"/>
      <c r="Z195" s="67"/>
      <c r="AA195" s="67"/>
      <c r="AB195" s="67"/>
      <c r="AC195" s="67"/>
      <c r="AD195" s="67"/>
      <c r="AE195" s="67"/>
      <c r="AF195" s="67"/>
      <c r="AG195" s="67"/>
    </row>
    <row r="196" spans="1:33" s="11" customFormat="1" hidden="1">
      <c r="A196" s="1"/>
      <c r="B196" s="1"/>
      <c r="C196" s="140"/>
      <c r="D196" s="3"/>
      <c r="E196" s="3"/>
      <c r="F196" s="30"/>
      <c r="G196" s="3"/>
      <c r="I196" s="37"/>
      <c r="M196" s="10"/>
      <c r="O196" s="37"/>
      <c r="P196" s="37"/>
      <c r="Q196" s="37"/>
      <c r="S196" s="37"/>
      <c r="T196" s="10"/>
      <c r="U196" s="10"/>
      <c r="V196" s="10"/>
      <c r="X196" s="67"/>
      <c r="Y196" s="67"/>
      <c r="Z196" s="67"/>
      <c r="AA196" s="67"/>
      <c r="AB196" s="67"/>
      <c r="AC196" s="67"/>
      <c r="AD196" s="67"/>
      <c r="AE196" s="67"/>
      <c r="AF196" s="67"/>
      <c r="AG196" s="67"/>
    </row>
    <row r="197" spans="1:33" s="11" customFormat="1" hidden="1">
      <c r="A197" s="1"/>
      <c r="B197" s="1"/>
      <c r="C197" s="140"/>
      <c r="D197" s="3"/>
      <c r="E197" s="3"/>
      <c r="F197" s="30"/>
      <c r="G197" s="3"/>
      <c r="I197" s="37"/>
      <c r="M197" s="10"/>
      <c r="O197" s="37"/>
      <c r="P197" s="37"/>
      <c r="Q197" s="37"/>
      <c r="S197" s="37"/>
      <c r="T197" s="10"/>
      <c r="U197" s="10"/>
      <c r="V197" s="10"/>
      <c r="X197" s="67"/>
      <c r="Y197" s="67"/>
      <c r="Z197" s="67"/>
      <c r="AA197" s="67"/>
      <c r="AB197" s="67"/>
      <c r="AC197" s="67"/>
      <c r="AD197" s="67"/>
      <c r="AE197" s="67"/>
      <c r="AF197" s="67"/>
      <c r="AG197" s="67"/>
    </row>
    <row r="198" spans="1:33" s="11" customFormat="1" hidden="1">
      <c r="A198" s="1"/>
      <c r="B198" s="1"/>
      <c r="C198" s="140"/>
      <c r="D198" s="3"/>
      <c r="E198" s="3"/>
      <c r="F198" s="30"/>
      <c r="G198" s="3"/>
      <c r="I198" s="37"/>
      <c r="M198" s="10"/>
      <c r="O198" s="37"/>
      <c r="P198" s="37"/>
      <c r="Q198" s="37"/>
      <c r="S198" s="37"/>
      <c r="T198" s="10"/>
      <c r="U198" s="10"/>
      <c r="V198" s="10"/>
      <c r="X198" s="67"/>
      <c r="Y198" s="67"/>
      <c r="Z198" s="67"/>
      <c r="AA198" s="67"/>
      <c r="AB198" s="67"/>
      <c r="AC198" s="67"/>
      <c r="AD198" s="67"/>
      <c r="AE198" s="67"/>
      <c r="AF198" s="67"/>
      <c r="AG198" s="67"/>
    </row>
    <row r="199" spans="1:33" s="11" customFormat="1" hidden="1">
      <c r="A199" s="1"/>
      <c r="B199" s="1"/>
      <c r="C199" s="140"/>
      <c r="D199" s="3"/>
      <c r="E199" s="3"/>
      <c r="F199" s="30"/>
      <c r="G199" s="3"/>
      <c r="I199" s="37"/>
      <c r="M199" s="10"/>
      <c r="O199" s="37"/>
      <c r="P199" s="37"/>
      <c r="Q199" s="37"/>
      <c r="S199" s="37"/>
      <c r="T199" s="10"/>
      <c r="U199" s="10"/>
      <c r="V199" s="10"/>
      <c r="X199" s="67"/>
      <c r="Y199" s="67"/>
      <c r="Z199" s="67"/>
      <c r="AA199" s="67"/>
      <c r="AB199" s="67"/>
      <c r="AC199" s="67"/>
      <c r="AD199" s="67"/>
      <c r="AE199" s="67"/>
      <c r="AF199" s="67"/>
      <c r="AG199" s="67"/>
    </row>
    <row r="200" spans="1:33" s="11" customFormat="1" hidden="1">
      <c r="A200" s="1"/>
      <c r="B200" s="1"/>
      <c r="C200" s="140"/>
      <c r="D200" s="3"/>
      <c r="E200" s="3"/>
      <c r="F200" s="30"/>
      <c r="G200" s="3"/>
      <c r="I200" s="37"/>
      <c r="M200" s="10"/>
      <c r="O200" s="37"/>
      <c r="P200" s="37"/>
      <c r="Q200" s="37"/>
      <c r="S200" s="37"/>
      <c r="T200" s="10"/>
      <c r="U200" s="10"/>
      <c r="V200" s="10"/>
      <c r="X200" s="67"/>
      <c r="Y200" s="67"/>
      <c r="Z200" s="67"/>
      <c r="AA200" s="67"/>
      <c r="AB200" s="67"/>
      <c r="AC200" s="67"/>
      <c r="AD200" s="67"/>
      <c r="AE200" s="67"/>
      <c r="AF200" s="67"/>
      <c r="AG200" s="67"/>
    </row>
    <row r="201" spans="1:33" s="11" customFormat="1" hidden="1">
      <c r="A201" s="1"/>
      <c r="B201" s="1"/>
      <c r="C201" s="140"/>
      <c r="D201" s="3"/>
      <c r="E201" s="3"/>
      <c r="F201" s="30"/>
      <c r="G201" s="3"/>
      <c r="I201" s="37"/>
      <c r="M201" s="10"/>
      <c r="O201" s="37"/>
      <c r="P201" s="37"/>
      <c r="Q201" s="37"/>
      <c r="S201" s="37"/>
      <c r="T201" s="10"/>
      <c r="U201" s="10"/>
      <c r="V201" s="10"/>
      <c r="X201" s="67"/>
      <c r="Y201" s="67"/>
      <c r="Z201" s="67"/>
      <c r="AA201" s="67"/>
      <c r="AB201" s="67"/>
      <c r="AC201" s="67"/>
      <c r="AD201" s="67"/>
      <c r="AE201" s="67"/>
      <c r="AF201" s="67"/>
      <c r="AG201" s="67"/>
    </row>
    <row r="202" spans="1:33" s="11" customFormat="1" hidden="1">
      <c r="A202" s="1"/>
      <c r="B202" s="1"/>
      <c r="C202" s="140"/>
      <c r="D202" s="3"/>
      <c r="E202" s="3"/>
      <c r="F202" s="30"/>
      <c r="G202" s="3"/>
      <c r="I202" s="37"/>
      <c r="M202" s="10"/>
      <c r="O202" s="37"/>
      <c r="P202" s="37"/>
      <c r="Q202" s="37"/>
      <c r="S202" s="37"/>
      <c r="T202" s="10"/>
      <c r="U202" s="10"/>
      <c r="V202" s="10"/>
      <c r="X202" s="67"/>
      <c r="Y202" s="67"/>
      <c r="Z202" s="67"/>
      <c r="AA202" s="67"/>
      <c r="AB202" s="67"/>
      <c r="AC202" s="67"/>
      <c r="AD202" s="67"/>
      <c r="AE202" s="67"/>
      <c r="AF202" s="67"/>
      <c r="AG202" s="67"/>
    </row>
    <row r="203" spans="1:33" s="11" customFormat="1" hidden="1">
      <c r="A203" s="1"/>
      <c r="B203" s="1"/>
      <c r="C203" s="140"/>
      <c r="D203" s="3"/>
      <c r="E203" s="3"/>
      <c r="F203" s="30"/>
      <c r="G203" s="3"/>
      <c r="I203" s="37"/>
      <c r="M203" s="10"/>
      <c r="O203" s="37"/>
      <c r="P203" s="37"/>
      <c r="Q203" s="37"/>
      <c r="S203" s="37"/>
      <c r="T203" s="10"/>
      <c r="U203" s="10"/>
      <c r="V203" s="10"/>
      <c r="X203" s="67"/>
      <c r="Y203" s="67"/>
      <c r="Z203" s="67"/>
      <c r="AA203" s="67"/>
      <c r="AB203" s="67"/>
      <c r="AC203" s="67"/>
      <c r="AD203" s="67"/>
      <c r="AE203" s="67"/>
      <c r="AF203" s="67"/>
      <c r="AG203" s="67"/>
    </row>
    <row r="204" spans="1:33" s="11" customFormat="1" hidden="1">
      <c r="A204" s="1"/>
      <c r="B204" s="1"/>
      <c r="C204" s="140"/>
      <c r="D204" s="3"/>
      <c r="E204" s="3"/>
      <c r="F204" s="30"/>
      <c r="G204" s="3"/>
      <c r="I204" s="37"/>
      <c r="M204" s="10"/>
      <c r="O204" s="37"/>
      <c r="P204" s="37"/>
      <c r="Q204" s="37"/>
      <c r="S204" s="37"/>
      <c r="T204" s="10"/>
      <c r="U204" s="10"/>
      <c r="V204" s="10"/>
      <c r="X204" s="67"/>
      <c r="Y204" s="67"/>
      <c r="Z204" s="67"/>
      <c r="AA204" s="67"/>
      <c r="AB204" s="67"/>
      <c r="AC204" s="67"/>
      <c r="AD204" s="67"/>
      <c r="AE204" s="67"/>
      <c r="AF204" s="67"/>
      <c r="AG204" s="67"/>
    </row>
    <row r="205" spans="1:33" s="11" customFormat="1" hidden="1">
      <c r="A205" s="1"/>
      <c r="B205" s="1"/>
      <c r="C205" s="140"/>
      <c r="D205" s="3"/>
      <c r="E205" s="3"/>
      <c r="F205" s="30"/>
      <c r="G205" s="3"/>
      <c r="I205" s="37"/>
      <c r="M205" s="10"/>
      <c r="O205" s="37"/>
      <c r="P205" s="37"/>
      <c r="Q205" s="37"/>
      <c r="S205" s="37"/>
      <c r="T205" s="10"/>
      <c r="U205" s="10"/>
      <c r="V205" s="10"/>
      <c r="X205" s="67"/>
      <c r="Y205" s="67"/>
      <c r="Z205" s="67"/>
      <c r="AA205" s="67"/>
      <c r="AB205" s="67"/>
      <c r="AC205" s="67"/>
      <c r="AD205" s="67"/>
      <c r="AE205" s="67"/>
      <c r="AF205" s="67"/>
      <c r="AG205" s="67"/>
    </row>
    <row r="206" spans="1:33" s="11" customFormat="1" hidden="1">
      <c r="A206" s="1"/>
      <c r="B206" s="1"/>
      <c r="C206" s="140"/>
      <c r="D206" s="3"/>
      <c r="E206" s="3"/>
      <c r="F206" s="30"/>
      <c r="G206" s="3"/>
      <c r="I206" s="37"/>
      <c r="M206" s="10"/>
      <c r="O206" s="37"/>
      <c r="P206" s="37"/>
      <c r="Q206" s="37"/>
      <c r="S206" s="37"/>
      <c r="T206" s="10"/>
      <c r="U206" s="10"/>
      <c r="V206" s="10"/>
      <c r="X206" s="67"/>
      <c r="Y206" s="67"/>
      <c r="Z206" s="67"/>
      <c r="AA206" s="67"/>
      <c r="AB206" s="67"/>
      <c r="AC206" s="67"/>
      <c r="AD206" s="67"/>
      <c r="AE206" s="67"/>
      <c r="AF206" s="67"/>
      <c r="AG206" s="67"/>
    </row>
    <row r="207" spans="1:33" s="11" customFormat="1" hidden="1">
      <c r="A207" s="1"/>
      <c r="B207" s="1"/>
      <c r="C207" s="140"/>
      <c r="D207" s="3"/>
      <c r="E207" s="3"/>
      <c r="F207" s="30"/>
      <c r="G207" s="3"/>
      <c r="I207" s="37"/>
      <c r="M207" s="10"/>
      <c r="O207" s="37"/>
      <c r="P207" s="37"/>
      <c r="Q207" s="37"/>
      <c r="S207" s="37"/>
      <c r="T207" s="10"/>
      <c r="U207" s="10"/>
      <c r="V207" s="10"/>
      <c r="X207" s="67"/>
      <c r="Y207" s="67"/>
      <c r="Z207" s="67"/>
      <c r="AA207" s="67"/>
      <c r="AB207" s="67"/>
      <c r="AC207" s="67"/>
      <c r="AD207" s="67"/>
      <c r="AE207" s="67"/>
      <c r="AF207" s="67"/>
      <c r="AG207" s="67"/>
    </row>
    <row r="208" spans="1:33" s="11" customFormat="1" hidden="1">
      <c r="A208" s="1"/>
      <c r="B208" s="1"/>
      <c r="C208" s="140"/>
      <c r="D208" s="3"/>
      <c r="E208" s="3"/>
      <c r="F208" s="30"/>
      <c r="G208" s="3"/>
      <c r="I208" s="37"/>
      <c r="M208" s="10"/>
      <c r="O208" s="37"/>
      <c r="P208" s="37"/>
      <c r="Q208" s="37"/>
      <c r="S208" s="37"/>
      <c r="T208" s="10"/>
      <c r="U208" s="10"/>
      <c r="V208" s="10"/>
      <c r="X208" s="67"/>
      <c r="Y208" s="67"/>
      <c r="Z208" s="67"/>
      <c r="AA208" s="67"/>
      <c r="AB208" s="67"/>
      <c r="AC208" s="67"/>
      <c r="AD208" s="67"/>
      <c r="AE208" s="67"/>
      <c r="AF208" s="67"/>
      <c r="AG208" s="67"/>
    </row>
    <row r="209" spans="1:33" s="11" customFormat="1" hidden="1">
      <c r="A209" s="1"/>
      <c r="B209" s="1"/>
      <c r="C209" s="140"/>
      <c r="D209" s="3"/>
      <c r="E209" s="3"/>
      <c r="F209" s="30"/>
      <c r="G209" s="3"/>
      <c r="I209" s="37"/>
      <c r="M209" s="10"/>
      <c r="O209" s="37"/>
      <c r="P209" s="37"/>
      <c r="Q209" s="37"/>
      <c r="S209" s="37"/>
      <c r="T209" s="10"/>
      <c r="U209" s="10"/>
      <c r="V209" s="10"/>
      <c r="X209" s="67"/>
      <c r="Y209" s="67"/>
      <c r="Z209" s="67"/>
      <c r="AA209" s="67"/>
      <c r="AB209" s="67"/>
      <c r="AC209" s="67"/>
      <c r="AD209" s="67"/>
      <c r="AE209" s="67"/>
      <c r="AF209" s="67"/>
      <c r="AG209" s="67"/>
    </row>
    <row r="210" spans="1:33" s="11" customFormat="1" hidden="1">
      <c r="A210" s="1"/>
      <c r="B210" s="1"/>
      <c r="C210" s="140"/>
      <c r="D210" s="3"/>
      <c r="E210" s="3"/>
      <c r="F210" s="30"/>
      <c r="G210" s="3"/>
      <c r="I210" s="37"/>
      <c r="M210" s="10"/>
      <c r="O210" s="37"/>
      <c r="P210" s="37"/>
      <c r="Q210" s="37"/>
      <c r="S210" s="37"/>
      <c r="T210" s="10"/>
      <c r="U210" s="10"/>
      <c r="V210" s="10"/>
      <c r="X210" s="67"/>
      <c r="Y210" s="67"/>
      <c r="Z210" s="67"/>
      <c r="AA210" s="67"/>
      <c r="AB210" s="67"/>
      <c r="AC210" s="67"/>
      <c r="AD210" s="67"/>
      <c r="AE210" s="67"/>
      <c r="AF210" s="67"/>
      <c r="AG210" s="67"/>
    </row>
    <row r="211" spans="1:33" s="11" customFormat="1" hidden="1">
      <c r="A211" s="1"/>
      <c r="B211" s="1"/>
      <c r="C211" s="140"/>
      <c r="D211" s="3"/>
      <c r="E211" s="3"/>
      <c r="F211" s="30"/>
      <c r="G211" s="3"/>
      <c r="I211" s="37"/>
      <c r="M211" s="10"/>
      <c r="O211" s="37"/>
      <c r="P211" s="37"/>
      <c r="Q211" s="37"/>
      <c r="S211" s="37"/>
      <c r="T211" s="10"/>
      <c r="U211" s="10"/>
      <c r="V211" s="10"/>
      <c r="X211" s="67"/>
      <c r="Y211" s="67"/>
      <c r="Z211" s="67"/>
      <c r="AA211" s="67"/>
      <c r="AB211" s="67"/>
      <c r="AC211" s="67"/>
      <c r="AD211" s="67"/>
      <c r="AE211" s="67"/>
      <c r="AF211" s="67"/>
      <c r="AG211" s="67"/>
    </row>
    <row r="212" spans="1:33" s="11" customFormat="1" hidden="1">
      <c r="A212" s="1"/>
      <c r="B212" s="1"/>
      <c r="C212" s="140"/>
      <c r="D212" s="3"/>
      <c r="E212" s="3"/>
      <c r="F212" s="30"/>
      <c r="G212" s="3"/>
      <c r="I212" s="37"/>
      <c r="M212" s="10"/>
      <c r="O212" s="37"/>
      <c r="P212" s="37"/>
      <c r="Q212" s="37"/>
      <c r="S212" s="37"/>
      <c r="T212" s="10"/>
      <c r="U212" s="10"/>
      <c r="V212" s="10"/>
      <c r="X212" s="67"/>
      <c r="Y212" s="67"/>
      <c r="Z212" s="67"/>
      <c r="AA212" s="67"/>
      <c r="AB212" s="67"/>
      <c r="AC212" s="67"/>
      <c r="AD212" s="67"/>
      <c r="AE212" s="67"/>
      <c r="AF212" s="67"/>
      <c r="AG212" s="67"/>
    </row>
    <row r="213" spans="1:33" s="11" customFormat="1" hidden="1">
      <c r="A213" s="1"/>
      <c r="B213" s="1"/>
      <c r="C213" s="140"/>
      <c r="D213" s="3"/>
      <c r="E213" s="3"/>
      <c r="F213" s="30"/>
      <c r="G213" s="3"/>
      <c r="I213" s="37"/>
      <c r="M213" s="10"/>
      <c r="O213" s="37"/>
      <c r="P213" s="37"/>
      <c r="Q213" s="37"/>
      <c r="S213" s="37"/>
      <c r="T213" s="10"/>
      <c r="U213" s="10"/>
      <c r="V213" s="10"/>
      <c r="X213" s="67"/>
      <c r="Y213" s="67"/>
      <c r="Z213" s="67"/>
      <c r="AA213" s="67"/>
      <c r="AB213" s="67"/>
      <c r="AC213" s="67"/>
      <c r="AD213" s="67"/>
      <c r="AE213" s="67"/>
      <c r="AF213" s="67"/>
      <c r="AG213" s="67"/>
    </row>
    <row r="214" spans="1:33" s="11" customFormat="1" hidden="1">
      <c r="A214" s="1"/>
      <c r="B214" s="1"/>
      <c r="C214" s="140"/>
      <c r="D214" s="3"/>
      <c r="E214" s="3"/>
      <c r="F214" s="30"/>
      <c r="G214" s="3"/>
      <c r="I214" s="37"/>
      <c r="M214" s="10"/>
      <c r="O214" s="37"/>
      <c r="P214" s="37"/>
      <c r="Q214" s="37"/>
      <c r="S214" s="37"/>
      <c r="T214" s="10"/>
      <c r="U214" s="10"/>
      <c r="V214" s="10"/>
      <c r="X214" s="67"/>
      <c r="Y214" s="67"/>
      <c r="Z214" s="67"/>
      <c r="AA214" s="67"/>
      <c r="AB214" s="67"/>
      <c r="AC214" s="67"/>
      <c r="AD214" s="67"/>
      <c r="AE214" s="67"/>
      <c r="AF214" s="67"/>
      <c r="AG214" s="67"/>
    </row>
    <row r="215" spans="1:33" s="11" customFormat="1" hidden="1">
      <c r="A215" s="1"/>
      <c r="B215" s="1"/>
      <c r="C215" s="140"/>
      <c r="D215" s="3"/>
      <c r="E215" s="3"/>
      <c r="F215" s="30"/>
      <c r="G215" s="3"/>
      <c r="I215" s="37"/>
      <c r="M215" s="10"/>
      <c r="O215" s="37"/>
      <c r="P215" s="37"/>
      <c r="Q215" s="37"/>
      <c r="S215" s="37"/>
      <c r="T215" s="10"/>
      <c r="U215" s="10"/>
      <c r="V215" s="10"/>
      <c r="X215" s="67"/>
      <c r="Y215" s="67"/>
      <c r="Z215" s="67"/>
      <c r="AA215" s="67"/>
      <c r="AB215" s="67"/>
      <c r="AC215" s="67"/>
      <c r="AD215" s="67"/>
      <c r="AE215" s="67"/>
      <c r="AF215" s="67"/>
      <c r="AG215" s="67"/>
    </row>
    <row r="216" spans="1:33" s="11" customFormat="1" hidden="1">
      <c r="A216" s="1"/>
      <c r="B216" s="1"/>
      <c r="C216" s="140"/>
      <c r="D216" s="3"/>
      <c r="E216" s="3"/>
      <c r="F216" s="30"/>
      <c r="G216" s="3"/>
      <c r="I216" s="37"/>
      <c r="M216" s="10"/>
      <c r="O216" s="37"/>
      <c r="P216" s="37"/>
      <c r="Q216" s="37"/>
      <c r="S216" s="37"/>
      <c r="T216" s="10"/>
      <c r="U216" s="10"/>
      <c r="V216" s="10"/>
      <c r="X216" s="67"/>
      <c r="Y216" s="67"/>
      <c r="Z216" s="67"/>
      <c r="AA216" s="67"/>
      <c r="AB216" s="67"/>
      <c r="AC216" s="67"/>
      <c r="AD216" s="67"/>
      <c r="AE216" s="67"/>
      <c r="AF216" s="67"/>
      <c r="AG216" s="67"/>
    </row>
    <row r="217" spans="1:33" s="11" customFormat="1" hidden="1">
      <c r="A217" s="1"/>
      <c r="B217" s="1"/>
      <c r="C217" s="140"/>
      <c r="D217" s="3"/>
      <c r="E217" s="3"/>
      <c r="F217" s="30"/>
      <c r="G217" s="3"/>
      <c r="I217" s="37"/>
      <c r="M217" s="10"/>
      <c r="O217" s="37"/>
      <c r="P217" s="37"/>
      <c r="Q217" s="37"/>
      <c r="S217" s="37"/>
      <c r="T217" s="10"/>
      <c r="U217" s="10"/>
      <c r="V217" s="10"/>
      <c r="X217" s="67"/>
      <c r="Y217" s="67"/>
      <c r="Z217" s="67"/>
      <c r="AA217" s="67"/>
      <c r="AB217" s="67"/>
      <c r="AC217" s="67"/>
      <c r="AD217" s="67"/>
      <c r="AE217" s="67"/>
      <c r="AF217" s="67"/>
      <c r="AG217" s="67"/>
    </row>
    <row r="218" spans="1:33" s="11" customFormat="1" hidden="1">
      <c r="A218" s="1"/>
      <c r="B218" s="1"/>
      <c r="C218" s="140"/>
      <c r="D218" s="3"/>
      <c r="E218" s="3"/>
      <c r="F218" s="30"/>
      <c r="G218" s="3"/>
      <c r="I218" s="37"/>
      <c r="M218" s="10"/>
      <c r="O218" s="37"/>
      <c r="P218" s="37"/>
      <c r="Q218" s="37"/>
      <c r="S218" s="37"/>
      <c r="T218" s="10"/>
      <c r="U218" s="10"/>
      <c r="V218" s="10"/>
      <c r="X218" s="67"/>
      <c r="Y218" s="67"/>
      <c r="Z218" s="67"/>
      <c r="AA218" s="67"/>
      <c r="AB218" s="67"/>
      <c r="AC218" s="67"/>
      <c r="AD218" s="67"/>
      <c r="AE218" s="67"/>
      <c r="AF218" s="67"/>
      <c r="AG218" s="67"/>
    </row>
    <row r="219" spans="1:33" s="11" customFormat="1" hidden="1">
      <c r="A219" s="1"/>
      <c r="B219" s="1"/>
      <c r="C219" s="140"/>
      <c r="D219" s="3"/>
      <c r="E219" s="3"/>
      <c r="F219" s="30"/>
      <c r="G219" s="3"/>
      <c r="I219" s="37"/>
      <c r="M219" s="10"/>
      <c r="O219" s="37"/>
      <c r="P219" s="37"/>
      <c r="Q219" s="37"/>
      <c r="S219" s="37"/>
      <c r="T219" s="10"/>
      <c r="U219" s="10"/>
      <c r="V219" s="10"/>
      <c r="X219" s="67"/>
      <c r="Y219" s="67"/>
      <c r="Z219" s="67"/>
      <c r="AA219" s="67"/>
      <c r="AB219" s="67"/>
      <c r="AC219" s="67"/>
      <c r="AD219" s="67"/>
      <c r="AE219" s="67"/>
      <c r="AF219" s="67"/>
      <c r="AG219" s="67"/>
    </row>
    <row r="220" spans="1:33" s="11" customFormat="1" hidden="1">
      <c r="A220" s="1"/>
      <c r="B220" s="1"/>
      <c r="C220" s="140"/>
      <c r="D220" s="3"/>
      <c r="E220" s="3"/>
      <c r="F220" s="30"/>
      <c r="G220" s="3"/>
      <c r="I220" s="37"/>
      <c r="M220" s="10"/>
      <c r="O220" s="37"/>
      <c r="P220" s="37"/>
      <c r="Q220" s="37"/>
      <c r="S220" s="37"/>
      <c r="T220" s="10"/>
      <c r="U220" s="10"/>
      <c r="V220" s="10"/>
      <c r="X220" s="67"/>
      <c r="Y220" s="67"/>
      <c r="Z220" s="67"/>
      <c r="AA220" s="67"/>
      <c r="AB220" s="67"/>
      <c r="AC220" s="67"/>
      <c r="AD220" s="67"/>
      <c r="AE220" s="67"/>
      <c r="AF220" s="67"/>
      <c r="AG220" s="67"/>
    </row>
    <row r="221" spans="1:33" s="11" customFormat="1" hidden="1">
      <c r="A221" s="1"/>
      <c r="B221" s="1"/>
      <c r="C221" s="140"/>
      <c r="D221" s="3"/>
      <c r="E221" s="3"/>
      <c r="F221" s="30"/>
      <c r="G221" s="3"/>
      <c r="I221" s="37"/>
      <c r="M221" s="10"/>
      <c r="O221" s="37"/>
      <c r="P221" s="37"/>
      <c r="Q221" s="37"/>
      <c r="S221" s="37"/>
      <c r="T221" s="10"/>
      <c r="U221" s="10"/>
      <c r="V221" s="10"/>
      <c r="X221" s="67"/>
      <c r="Y221" s="67"/>
      <c r="Z221" s="67"/>
      <c r="AA221" s="67"/>
      <c r="AB221" s="67"/>
      <c r="AC221" s="67"/>
      <c r="AD221" s="67"/>
      <c r="AE221" s="67"/>
      <c r="AF221" s="67"/>
      <c r="AG221" s="67"/>
    </row>
    <row r="222" spans="1:33" s="11" customFormat="1" hidden="1">
      <c r="A222" s="1"/>
      <c r="B222" s="1"/>
      <c r="C222" s="140"/>
      <c r="D222" s="3"/>
      <c r="E222" s="3"/>
      <c r="F222" s="30"/>
      <c r="G222" s="3"/>
      <c r="I222" s="37"/>
      <c r="M222" s="10"/>
      <c r="O222" s="37"/>
      <c r="P222" s="37"/>
      <c r="Q222" s="37"/>
      <c r="S222" s="37"/>
      <c r="T222" s="10"/>
      <c r="U222" s="10"/>
      <c r="V222" s="10"/>
      <c r="X222" s="67"/>
      <c r="Y222" s="67"/>
      <c r="Z222" s="67"/>
      <c r="AA222" s="67"/>
      <c r="AB222" s="67"/>
      <c r="AC222" s="67"/>
      <c r="AD222" s="67"/>
      <c r="AE222" s="67"/>
      <c r="AF222" s="67"/>
      <c r="AG222" s="67"/>
    </row>
    <row r="223" spans="1:33" s="11" customFormat="1" hidden="1">
      <c r="A223" s="1"/>
      <c r="B223" s="1"/>
      <c r="C223" s="140"/>
      <c r="D223" s="3"/>
      <c r="E223" s="3"/>
      <c r="F223" s="30"/>
      <c r="G223" s="3"/>
      <c r="I223" s="37"/>
      <c r="M223" s="10"/>
      <c r="O223" s="37"/>
      <c r="P223" s="37"/>
      <c r="Q223" s="37"/>
      <c r="S223" s="37"/>
      <c r="T223" s="10"/>
      <c r="U223" s="10"/>
      <c r="V223" s="10"/>
      <c r="X223" s="67"/>
      <c r="Y223" s="67"/>
      <c r="Z223" s="67"/>
      <c r="AA223" s="67"/>
      <c r="AB223" s="67"/>
      <c r="AC223" s="67"/>
      <c r="AD223" s="67"/>
      <c r="AE223" s="67"/>
      <c r="AF223" s="67"/>
      <c r="AG223" s="67"/>
    </row>
    <row r="224" spans="1:33" s="11" customFormat="1" hidden="1">
      <c r="A224" s="1"/>
      <c r="B224" s="1"/>
      <c r="C224" s="140"/>
      <c r="D224" s="3"/>
      <c r="E224" s="3"/>
      <c r="F224" s="30"/>
      <c r="G224" s="3"/>
      <c r="I224" s="37"/>
      <c r="M224" s="10"/>
      <c r="O224" s="37"/>
      <c r="P224" s="37"/>
      <c r="Q224" s="37"/>
      <c r="S224" s="37"/>
      <c r="T224" s="10"/>
      <c r="U224" s="10"/>
      <c r="V224" s="10"/>
      <c r="X224" s="67"/>
      <c r="Y224" s="67"/>
      <c r="Z224" s="67"/>
      <c r="AA224" s="67"/>
      <c r="AB224" s="67"/>
      <c r="AC224" s="67"/>
      <c r="AD224" s="67"/>
      <c r="AE224" s="67"/>
      <c r="AF224" s="67"/>
      <c r="AG224" s="67"/>
    </row>
    <row r="225" spans="1:33" s="11" customFormat="1" hidden="1">
      <c r="A225" s="1"/>
      <c r="B225" s="1"/>
      <c r="C225" s="140"/>
      <c r="D225" s="3"/>
      <c r="E225" s="3"/>
      <c r="F225" s="30"/>
      <c r="G225" s="3"/>
      <c r="I225" s="37"/>
      <c r="M225" s="10"/>
      <c r="O225" s="37"/>
      <c r="P225" s="37"/>
      <c r="Q225" s="37"/>
      <c r="S225" s="37"/>
      <c r="T225" s="10"/>
      <c r="U225" s="10"/>
      <c r="V225" s="10"/>
      <c r="X225" s="67"/>
      <c r="Y225" s="67"/>
      <c r="Z225" s="67"/>
      <c r="AA225" s="67"/>
      <c r="AB225" s="67"/>
      <c r="AC225" s="67"/>
      <c r="AD225" s="67"/>
      <c r="AE225" s="67"/>
      <c r="AF225" s="67"/>
      <c r="AG225" s="67"/>
    </row>
    <row r="226" spans="1:33" s="11" customFormat="1" hidden="1">
      <c r="A226" s="1"/>
      <c r="B226" s="1"/>
      <c r="C226" s="140"/>
      <c r="D226" s="3"/>
      <c r="E226" s="3"/>
      <c r="F226" s="30"/>
      <c r="G226" s="3"/>
      <c r="I226" s="37"/>
      <c r="M226" s="10"/>
      <c r="O226" s="37"/>
      <c r="P226" s="37"/>
      <c r="Q226" s="37"/>
      <c r="S226" s="37"/>
      <c r="T226" s="10"/>
      <c r="U226" s="10"/>
      <c r="V226" s="10"/>
      <c r="X226" s="67"/>
      <c r="Y226" s="67"/>
      <c r="Z226" s="67"/>
      <c r="AA226" s="67"/>
      <c r="AB226" s="67"/>
      <c r="AC226" s="67"/>
      <c r="AD226" s="67"/>
      <c r="AE226" s="67"/>
      <c r="AF226" s="67"/>
      <c r="AG226" s="67"/>
    </row>
    <row r="227" spans="1:33" s="11" customFormat="1" hidden="1">
      <c r="A227" s="1"/>
      <c r="B227" s="1"/>
      <c r="C227" s="140"/>
      <c r="D227" s="3"/>
      <c r="E227" s="3"/>
      <c r="F227" s="30"/>
      <c r="G227" s="3"/>
      <c r="I227" s="37"/>
      <c r="M227" s="10"/>
      <c r="O227" s="37"/>
      <c r="P227" s="37"/>
      <c r="Q227" s="37"/>
      <c r="S227" s="37"/>
      <c r="T227" s="10"/>
      <c r="U227" s="10"/>
      <c r="V227" s="10"/>
      <c r="X227" s="67"/>
      <c r="Y227" s="67"/>
      <c r="Z227" s="67"/>
      <c r="AA227" s="67"/>
      <c r="AB227" s="67"/>
      <c r="AC227" s="67"/>
      <c r="AD227" s="67"/>
      <c r="AE227" s="67"/>
      <c r="AF227" s="67"/>
      <c r="AG227" s="67"/>
    </row>
    <row r="228" spans="1:33" s="11" customFormat="1" hidden="1">
      <c r="A228" s="1"/>
      <c r="B228" s="1"/>
      <c r="C228" s="140"/>
      <c r="D228" s="3"/>
      <c r="E228" s="3"/>
      <c r="F228" s="30"/>
      <c r="G228" s="3"/>
      <c r="I228" s="37"/>
      <c r="M228" s="10"/>
      <c r="O228" s="37"/>
      <c r="P228" s="37"/>
      <c r="Q228" s="37"/>
      <c r="S228" s="37"/>
      <c r="T228" s="10"/>
      <c r="U228" s="10"/>
      <c r="V228" s="10"/>
      <c r="X228" s="67"/>
      <c r="Y228" s="67"/>
      <c r="Z228" s="67"/>
      <c r="AA228" s="67"/>
      <c r="AB228" s="67"/>
      <c r="AC228" s="67"/>
      <c r="AD228" s="67"/>
      <c r="AE228" s="67"/>
      <c r="AF228" s="67"/>
      <c r="AG228" s="67"/>
    </row>
    <row r="229" spans="1:33" s="11" customFormat="1" hidden="1">
      <c r="A229" s="1"/>
      <c r="B229" s="1"/>
      <c r="C229" s="140"/>
      <c r="D229" s="3"/>
      <c r="E229" s="3"/>
      <c r="F229" s="30"/>
      <c r="G229" s="3"/>
      <c r="I229" s="37"/>
      <c r="M229" s="10"/>
      <c r="O229" s="37"/>
      <c r="P229" s="37"/>
      <c r="Q229" s="37"/>
      <c r="S229" s="37"/>
      <c r="T229" s="10"/>
      <c r="U229" s="10"/>
      <c r="V229" s="10"/>
      <c r="X229" s="67"/>
      <c r="Y229" s="67"/>
      <c r="Z229" s="67"/>
      <c r="AA229" s="67"/>
      <c r="AB229" s="67"/>
      <c r="AC229" s="67"/>
      <c r="AD229" s="67"/>
      <c r="AE229" s="67"/>
      <c r="AF229" s="67"/>
      <c r="AG229" s="67"/>
    </row>
    <row r="230" spans="1:33" s="11" customFormat="1" hidden="1">
      <c r="A230" s="1"/>
      <c r="B230" s="1"/>
      <c r="C230" s="140"/>
      <c r="D230" s="3"/>
      <c r="E230" s="3"/>
      <c r="F230" s="30"/>
      <c r="G230" s="3"/>
      <c r="I230" s="37"/>
      <c r="M230" s="10"/>
      <c r="O230" s="37"/>
      <c r="P230" s="37"/>
      <c r="Q230" s="37"/>
      <c r="S230" s="37"/>
      <c r="T230" s="10"/>
      <c r="U230" s="10"/>
      <c r="V230" s="10"/>
      <c r="X230" s="67"/>
      <c r="Y230" s="67"/>
      <c r="Z230" s="67"/>
      <c r="AA230" s="67"/>
      <c r="AB230" s="67"/>
      <c r="AC230" s="67"/>
      <c r="AD230" s="67"/>
      <c r="AE230" s="67"/>
      <c r="AF230" s="67"/>
      <c r="AG230" s="67"/>
    </row>
    <row r="231" spans="1:33" s="11" customFormat="1" hidden="1">
      <c r="A231" s="1"/>
      <c r="B231" s="1"/>
      <c r="C231" s="140"/>
      <c r="D231" s="3"/>
      <c r="E231" s="3"/>
      <c r="F231" s="30"/>
      <c r="G231" s="3"/>
      <c r="I231" s="37"/>
      <c r="M231" s="10"/>
      <c r="O231" s="37"/>
      <c r="P231" s="37"/>
      <c r="Q231" s="37"/>
      <c r="S231" s="37"/>
      <c r="T231" s="10"/>
      <c r="U231" s="10"/>
      <c r="V231" s="10"/>
      <c r="X231" s="67"/>
      <c r="Y231" s="67"/>
      <c r="Z231" s="67"/>
      <c r="AA231" s="67"/>
      <c r="AB231" s="67"/>
      <c r="AC231" s="67"/>
      <c r="AD231" s="67"/>
      <c r="AE231" s="67"/>
      <c r="AF231" s="67"/>
      <c r="AG231" s="67"/>
    </row>
    <row r="232" spans="1:33" s="11" customFormat="1" hidden="1">
      <c r="A232" s="1"/>
      <c r="B232" s="1"/>
      <c r="C232" s="140"/>
      <c r="D232" s="3"/>
      <c r="E232" s="3"/>
      <c r="F232" s="30"/>
      <c r="G232" s="3"/>
      <c r="I232" s="37"/>
      <c r="M232" s="10"/>
      <c r="O232" s="37"/>
      <c r="P232" s="37"/>
      <c r="Q232" s="37"/>
      <c r="S232" s="37"/>
      <c r="T232" s="10"/>
      <c r="U232" s="10"/>
      <c r="V232" s="10"/>
      <c r="X232" s="67"/>
      <c r="Y232" s="67"/>
      <c r="Z232" s="67"/>
      <c r="AA232" s="67"/>
      <c r="AB232" s="67"/>
      <c r="AC232" s="67"/>
      <c r="AD232" s="67"/>
      <c r="AE232" s="67"/>
      <c r="AF232" s="67"/>
      <c r="AG232" s="67"/>
    </row>
    <row r="233" spans="1:33" s="11" customFormat="1" hidden="1">
      <c r="A233" s="1"/>
      <c r="B233" s="1"/>
      <c r="C233" s="140"/>
      <c r="D233" s="3"/>
      <c r="E233" s="3"/>
      <c r="F233" s="30"/>
      <c r="G233" s="3"/>
      <c r="I233" s="37"/>
      <c r="M233" s="10"/>
      <c r="O233" s="37"/>
      <c r="P233" s="37"/>
      <c r="Q233" s="37"/>
      <c r="S233" s="37"/>
      <c r="T233" s="10"/>
      <c r="U233" s="10"/>
      <c r="V233" s="10"/>
      <c r="X233" s="67"/>
      <c r="Y233" s="67"/>
      <c r="Z233" s="67"/>
      <c r="AA233" s="67"/>
      <c r="AB233" s="67"/>
      <c r="AC233" s="67"/>
      <c r="AD233" s="67"/>
      <c r="AE233" s="67"/>
      <c r="AF233" s="67"/>
      <c r="AG233" s="67"/>
    </row>
    <row r="234" spans="1:33" s="11" customFormat="1" hidden="1">
      <c r="A234" s="1"/>
      <c r="B234" s="1"/>
      <c r="C234" s="140"/>
      <c r="D234" s="3"/>
      <c r="E234" s="3"/>
      <c r="F234" s="30"/>
      <c r="G234" s="3"/>
      <c r="I234" s="37"/>
      <c r="M234" s="10"/>
      <c r="O234" s="37"/>
      <c r="P234" s="37"/>
      <c r="Q234" s="37"/>
      <c r="S234" s="37"/>
      <c r="T234" s="10"/>
      <c r="U234" s="10"/>
      <c r="V234" s="10"/>
      <c r="X234" s="67"/>
      <c r="Y234" s="67"/>
      <c r="Z234" s="67"/>
      <c r="AA234" s="67"/>
      <c r="AB234" s="67"/>
      <c r="AC234" s="67"/>
      <c r="AD234" s="67"/>
      <c r="AE234" s="67"/>
      <c r="AF234" s="67"/>
      <c r="AG234" s="67"/>
    </row>
    <row r="235" spans="1:33" s="11" customFormat="1" hidden="1">
      <c r="A235" s="1"/>
      <c r="B235" s="1"/>
      <c r="C235" s="140"/>
      <c r="D235" s="3"/>
      <c r="E235" s="3"/>
      <c r="F235" s="30"/>
      <c r="G235" s="3"/>
      <c r="I235" s="37"/>
      <c r="M235" s="10"/>
      <c r="O235" s="37"/>
      <c r="P235" s="37"/>
      <c r="Q235" s="37"/>
      <c r="S235" s="37"/>
      <c r="T235" s="10"/>
      <c r="U235" s="10"/>
      <c r="V235" s="10"/>
      <c r="X235" s="67"/>
      <c r="Y235" s="67"/>
      <c r="Z235" s="67"/>
      <c r="AA235" s="67"/>
      <c r="AB235" s="67"/>
      <c r="AC235" s="67"/>
      <c r="AD235" s="67"/>
      <c r="AE235" s="67"/>
      <c r="AF235" s="67"/>
      <c r="AG235" s="67"/>
    </row>
    <row r="236" spans="1:33" s="11" customFormat="1" hidden="1">
      <c r="A236" s="1"/>
      <c r="B236" s="1"/>
      <c r="C236" s="140"/>
      <c r="D236" s="3"/>
      <c r="E236" s="3"/>
      <c r="F236" s="30"/>
      <c r="G236" s="3"/>
      <c r="I236" s="37"/>
      <c r="M236" s="10"/>
      <c r="O236" s="37"/>
      <c r="P236" s="37"/>
      <c r="Q236" s="37"/>
      <c r="S236" s="37"/>
      <c r="T236" s="10"/>
      <c r="U236" s="10"/>
      <c r="V236" s="10"/>
      <c r="X236" s="67"/>
      <c r="Y236" s="67"/>
      <c r="Z236" s="67"/>
      <c r="AA236" s="67"/>
      <c r="AB236" s="67"/>
      <c r="AC236" s="67"/>
      <c r="AD236" s="67"/>
      <c r="AE236" s="67"/>
      <c r="AF236" s="67"/>
      <c r="AG236" s="67"/>
    </row>
    <row r="237" spans="1:33" s="11" customFormat="1" hidden="1">
      <c r="A237" s="1"/>
      <c r="B237" s="1"/>
      <c r="C237" s="140"/>
      <c r="D237" s="3"/>
      <c r="E237" s="3"/>
      <c r="F237" s="30"/>
      <c r="G237" s="3"/>
      <c r="I237" s="37"/>
      <c r="M237" s="10"/>
      <c r="O237" s="37"/>
      <c r="P237" s="37"/>
      <c r="Q237" s="37"/>
      <c r="S237" s="37"/>
      <c r="T237" s="10"/>
      <c r="U237" s="10"/>
      <c r="V237" s="10"/>
      <c r="X237" s="67"/>
      <c r="Y237" s="67"/>
      <c r="Z237" s="67"/>
      <c r="AA237" s="67"/>
      <c r="AB237" s="67"/>
      <c r="AC237" s="67"/>
      <c r="AD237" s="67"/>
      <c r="AE237" s="67"/>
      <c r="AF237" s="67"/>
      <c r="AG237" s="67"/>
    </row>
    <row r="238" spans="1:33" s="11" customFormat="1" hidden="1">
      <c r="A238" s="1"/>
      <c r="B238" s="1"/>
      <c r="C238" s="140"/>
      <c r="D238" s="3"/>
      <c r="E238" s="3"/>
      <c r="F238" s="30"/>
      <c r="G238" s="3"/>
      <c r="I238" s="37"/>
      <c r="M238" s="10"/>
      <c r="O238" s="37"/>
      <c r="P238" s="37"/>
      <c r="Q238" s="37"/>
      <c r="S238" s="37"/>
      <c r="T238" s="10"/>
      <c r="U238" s="10"/>
      <c r="V238" s="10"/>
      <c r="X238" s="67"/>
      <c r="Y238" s="67"/>
      <c r="Z238" s="67"/>
      <c r="AA238" s="67"/>
      <c r="AB238" s="67"/>
      <c r="AC238" s="67"/>
      <c r="AD238" s="67"/>
      <c r="AE238" s="67"/>
      <c r="AF238" s="67"/>
      <c r="AG238" s="67"/>
    </row>
    <row r="239" spans="1:33" s="11" customFormat="1" hidden="1">
      <c r="A239" s="1"/>
      <c r="B239" s="1"/>
      <c r="C239" s="140"/>
      <c r="D239" s="3"/>
      <c r="E239" s="3"/>
      <c r="F239" s="30"/>
      <c r="G239" s="3"/>
      <c r="I239" s="37"/>
      <c r="M239" s="10"/>
      <c r="O239" s="37"/>
      <c r="P239" s="37"/>
      <c r="Q239" s="37"/>
      <c r="S239" s="37"/>
      <c r="T239" s="10"/>
      <c r="U239" s="10"/>
      <c r="V239" s="10"/>
      <c r="X239" s="67"/>
      <c r="Y239" s="67"/>
      <c r="Z239" s="67"/>
      <c r="AA239" s="67"/>
      <c r="AB239" s="67"/>
      <c r="AC239" s="67"/>
      <c r="AD239" s="67"/>
      <c r="AE239" s="67"/>
      <c r="AF239" s="67"/>
      <c r="AG239" s="67"/>
    </row>
    <row r="240" spans="1:33" s="11" customFormat="1" hidden="1">
      <c r="A240" s="1"/>
      <c r="B240" s="1"/>
      <c r="C240" s="140"/>
      <c r="D240" s="3"/>
      <c r="E240" s="3"/>
      <c r="F240" s="30"/>
      <c r="G240" s="3"/>
      <c r="I240" s="37"/>
      <c r="M240" s="10"/>
      <c r="O240" s="37"/>
      <c r="P240" s="37"/>
      <c r="Q240" s="37"/>
      <c r="S240" s="37"/>
      <c r="T240" s="10"/>
      <c r="U240" s="10"/>
      <c r="V240" s="10"/>
      <c r="X240" s="67"/>
      <c r="Y240" s="67"/>
      <c r="Z240" s="67"/>
      <c r="AA240" s="67"/>
      <c r="AB240" s="67"/>
      <c r="AC240" s="67"/>
      <c r="AD240" s="67"/>
      <c r="AE240" s="67"/>
      <c r="AF240" s="67"/>
      <c r="AG240" s="67"/>
    </row>
    <row r="241" spans="1:33" s="11" customFormat="1" hidden="1">
      <c r="A241" s="1"/>
      <c r="B241" s="1"/>
      <c r="C241" s="140"/>
      <c r="D241" s="3"/>
      <c r="E241" s="3"/>
      <c r="F241" s="30"/>
      <c r="G241" s="3"/>
      <c r="I241" s="37"/>
      <c r="M241" s="10"/>
      <c r="O241" s="37"/>
      <c r="P241" s="37"/>
      <c r="Q241" s="37"/>
      <c r="S241" s="37"/>
      <c r="T241" s="10"/>
      <c r="U241" s="10"/>
      <c r="V241" s="10"/>
      <c r="X241" s="67"/>
      <c r="Y241" s="67"/>
      <c r="Z241" s="67"/>
      <c r="AA241" s="67"/>
      <c r="AB241" s="67"/>
      <c r="AC241" s="67"/>
      <c r="AD241" s="67"/>
      <c r="AE241" s="67"/>
      <c r="AF241" s="67"/>
      <c r="AG241" s="67"/>
    </row>
    <row r="242" spans="1:33" s="11" customFormat="1" hidden="1">
      <c r="A242" s="1"/>
      <c r="B242" s="1"/>
      <c r="C242" s="140"/>
      <c r="D242" s="3"/>
      <c r="E242" s="3"/>
      <c r="F242" s="30"/>
      <c r="G242" s="3"/>
      <c r="I242" s="37"/>
      <c r="M242" s="10"/>
      <c r="O242" s="37"/>
      <c r="P242" s="37"/>
      <c r="Q242" s="37"/>
      <c r="S242" s="37"/>
      <c r="T242" s="10"/>
      <c r="U242" s="10"/>
      <c r="V242" s="10"/>
      <c r="X242" s="67"/>
      <c r="Y242" s="67"/>
      <c r="Z242" s="67"/>
      <c r="AA242" s="67"/>
      <c r="AB242" s="67"/>
      <c r="AC242" s="67"/>
      <c r="AD242" s="67"/>
      <c r="AE242" s="67"/>
      <c r="AF242" s="67"/>
      <c r="AG242" s="67"/>
    </row>
    <row r="243" spans="1:33" s="11" customFormat="1" hidden="1">
      <c r="A243" s="1"/>
      <c r="B243" s="1"/>
      <c r="C243" s="140"/>
      <c r="D243" s="3"/>
      <c r="E243" s="3"/>
      <c r="F243" s="30"/>
      <c r="G243" s="3"/>
      <c r="I243" s="37"/>
      <c r="M243" s="10"/>
      <c r="O243" s="37"/>
      <c r="P243" s="37"/>
      <c r="Q243" s="37"/>
      <c r="S243" s="37"/>
      <c r="T243" s="10"/>
      <c r="U243" s="10"/>
      <c r="V243" s="10"/>
      <c r="X243" s="67"/>
      <c r="Y243" s="67"/>
      <c r="Z243" s="67"/>
      <c r="AA243" s="67"/>
      <c r="AB243" s="67"/>
      <c r="AC243" s="67"/>
      <c r="AD243" s="67"/>
      <c r="AE243" s="67"/>
      <c r="AF243" s="67"/>
      <c r="AG243" s="67"/>
    </row>
    <row r="244" spans="1:33" s="11" customFormat="1" hidden="1">
      <c r="A244" s="1"/>
      <c r="B244" s="1"/>
      <c r="C244" s="140"/>
      <c r="D244" s="3"/>
      <c r="E244" s="3"/>
      <c r="F244" s="30"/>
      <c r="G244" s="3"/>
      <c r="I244" s="37"/>
      <c r="M244" s="10"/>
      <c r="O244" s="37"/>
      <c r="P244" s="37"/>
      <c r="Q244" s="37"/>
      <c r="S244" s="37"/>
      <c r="T244" s="10"/>
      <c r="U244" s="10"/>
      <c r="V244" s="10"/>
      <c r="X244" s="67"/>
      <c r="Y244" s="67"/>
      <c r="Z244" s="67"/>
      <c r="AA244" s="67"/>
      <c r="AB244" s="67"/>
      <c r="AC244" s="67"/>
      <c r="AD244" s="67"/>
      <c r="AE244" s="67"/>
      <c r="AF244" s="67"/>
      <c r="AG244" s="67"/>
    </row>
    <row r="245" spans="1:33" s="11" customFormat="1" hidden="1">
      <c r="A245" s="1"/>
      <c r="B245" s="1"/>
      <c r="C245" s="140"/>
      <c r="D245" s="3"/>
      <c r="E245" s="3"/>
      <c r="F245" s="30"/>
      <c r="G245" s="3"/>
      <c r="I245" s="37"/>
      <c r="M245" s="10"/>
      <c r="O245" s="37"/>
      <c r="P245" s="37"/>
      <c r="Q245" s="37"/>
      <c r="S245" s="37"/>
      <c r="T245" s="10"/>
      <c r="U245" s="10"/>
      <c r="V245" s="10"/>
      <c r="X245" s="67"/>
      <c r="Y245" s="67"/>
      <c r="Z245" s="67"/>
      <c r="AA245" s="67"/>
      <c r="AB245" s="67"/>
      <c r="AC245" s="67"/>
      <c r="AD245" s="67"/>
      <c r="AE245" s="67"/>
      <c r="AF245" s="67"/>
      <c r="AG245" s="67"/>
    </row>
    <row r="246" spans="1:33" s="11" customFormat="1" hidden="1">
      <c r="A246" s="1"/>
      <c r="B246" s="1"/>
      <c r="C246" s="140"/>
      <c r="D246" s="3"/>
      <c r="E246" s="3"/>
      <c r="F246" s="30"/>
      <c r="G246" s="3"/>
      <c r="I246" s="37"/>
      <c r="M246" s="10"/>
      <c r="O246" s="37"/>
      <c r="P246" s="37"/>
      <c r="Q246" s="37"/>
      <c r="S246" s="37"/>
      <c r="T246" s="10"/>
      <c r="U246" s="10"/>
      <c r="V246" s="10"/>
      <c r="X246" s="67"/>
      <c r="Y246" s="67"/>
      <c r="Z246" s="67"/>
      <c r="AA246" s="67"/>
      <c r="AB246" s="67"/>
      <c r="AC246" s="67"/>
      <c r="AD246" s="67"/>
      <c r="AE246" s="67"/>
      <c r="AF246" s="67"/>
      <c r="AG246" s="67"/>
    </row>
    <row r="247" spans="1:33" s="11" customFormat="1" hidden="1">
      <c r="A247" s="1"/>
      <c r="B247" s="1"/>
      <c r="C247" s="140"/>
      <c r="D247" s="3"/>
      <c r="E247" s="3"/>
      <c r="F247" s="30"/>
      <c r="G247" s="3"/>
      <c r="I247" s="37"/>
      <c r="M247" s="10"/>
      <c r="O247" s="37"/>
      <c r="P247" s="37"/>
      <c r="Q247" s="37"/>
      <c r="S247" s="37"/>
      <c r="T247" s="10"/>
      <c r="U247" s="10"/>
      <c r="V247" s="10"/>
      <c r="X247" s="67"/>
      <c r="Y247" s="67"/>
      <c r="Z247" s="67"/>
      <c r="AA247" s="67"/>
      <c r="AB247" s="67"/>
      <c r="AC247" s="67"/>
      <c r="AD247" s="67"/>
      <c r="AE247" s="67"/>
      <c r="AF247" s="67"/>
      <c r="AG247" s="67"/>
    </row>
    <row r="248" spans="1:33" s="11" customFormat="1" hidden="1">
      <c r="A248" s="1"/>
      <c r="B248" s="1"/>
      <c r="C248" s="140"/>
      <c r="D248" s="3"/>
      <c r="E248" s="3"/>
      <c r="F248" s="30"/>
      <c r="G248" s="3"/>
      <c r="I248" s="37"/>
      <c r="M248" s="10"/>
      <c r="O248" s="37"/>
      <c r="P248" s="37"/>
      <c r="Q248" s="37"/>
      <c r="S248" s="37"/>
      <c r="T248" s="10"/>
      <c r="U248" s="10"/>
      <c r="V248" s="10"/>
      <c r="X248" s="67"/>
      <c r="Y248" s="67"/>
      <c r="Z248" s="67"/>
      <c r="AA248" s="67"/>
      <c r="AB248" s="67"/>
      <c r="AC248" s="67"/>
      <c r="AD248" s="67"/>
      <c r="AE248" s="67"/>
      <c r="AF248" s="67"/>
      <c r="AG248" s="67"/>
    </row>
    <row r="249" spans="1:33" s="11" customFormat="1" hidden="1">
      <c r="A249" s="1"/>
      <c r="B249" s="1"/>
      <c r="C249" s="140"/>
      <c r="D249" s="3"/>
      <c r="E249" s="3"/>
      <c r="F249" s="30"/>
      <c r="G249" s="3"/>
      <c r="I249" s="37"/>
      <c r="M249" s="10"/>
      <c r="O249" s="37"/>
      <c r="P249" s="37"/>
      <c r="Q249" s="37"/>
      <c r="S249" s="37"/>
      <c r="T249" s="10"/>
      <c r="U249" s="10"/>
      <c r="V249" s="10"/>
      <c r="X249" s="67"/>
      <c r="Y249" s="67"/>
      <c r="Z249" s="67"/>
      <c r="AA249" s="67"/>
      <c r="AB249" s="67"/>
      <c r="AC249" s="67"/>
      <c r="AD249" s="67"/>
      <c r="AE249" s="67"/>
      <c r="AF249" s="67"/>
      <c r="AG249" s="67"/>
    </row>
    <row r="250" spans="1:33" s="11" customFormat="1" hidden="1">
      <c r="A250" s="1"/>
      <c r="B250" s="1"/>
      <c r="C250" s="140"/>
      <c r="D250" s="3"/>
      <c r="E250" s="3"/>
      <c r="F250" s="30"/>
      <c r="G250" s="3"/>
      <c r="I250" s="37"/>
      <c r="M250" s="10"/>
      <c r="O250" s="37"/>
      <c r="P250" s="37"/>
      <c r="Q250" s="37"/>
      <c r="S250" s="37"/>
      <c r="T250" s="10"/>
      <c r="U250" s="10"/>
      <c r="V250" s="10"/>
      <c r="X250" s="67"/>
      <c r="Y250" s="67"/>
      <c r="Z250" s="67"/>
      <c r="AA250" s="67"/>
      <c r="AB250" s="67"/>
      <c r="AC250" s="67"/>
      <c r="AD250" s="67"/>
      <c r="AE250" s="67"/>
      <c r="AF250" s="67"/>
      <c r="AG250" s="67"/>
    </row>
    <row r="251" spans="1:33" s="11" customFormat="1" hidden="1">
      <c r="A251" s="1"/>
      <c r="B251" s="1"/>
      <c r="C251" s="140"/>
      <c r="D251" s="3"/>
      <c r="E251" s="3"/>
      <c r="F251" s="30"/>
      <c r="G251" s="3"/>
      <c r="I251" s="37"/>
      <c r="M251" s="10"/>
      <c r="O251" s="37"/>
      <c r="P251" s="37"/>
      <c r="Q251" s="37"/>
      <c r="S251" s="37"/>
      <c r="T251" s="10"/>
      <c r="U251" s="10"/>
      <c r="V251" s="10"/>
      <c r="X251" s="67"/>
      <c r="Y251" s="67"/>
      <c r="Z251" s="67"/>
      <c r="AA251" s="67"/>
      <c r="AB251" s="67"/>
      <c r="AC251" s="67"/>
      <c r="AD251" s="67"/>
      <c r="AE251" s="67"/>
      <c r="AF251" s="67"/>
      <c r="AG251" s="67"/>
    </row>
    <row r="252" spans="1:33" s="11" customFormat="1" hidden="1">
      <c r="A252" s="1"/>
      <c r="B252" s="1"/>
      <c r="C252" s="140"/>
      <c r="D252" s="3"/>
      <c r="E252" s="3"/>
      <c r="F252" s="30"/>
      <c r="G252" s="3"/>
      <c r="I252" s="37"/>
      <c r="M252" s="10"/>
      <c r="O252" s="37"/>
      <c r="P252" s="37"/>
      <c r="Q252" s="37"/>
      <c r="S252" s="37"/>
      <c r="T252" s="10"/>
      <c r="U252" s="10"/>
      <c r="V252" s="10"/>
      <c r="X252" s="67"/>
      <c r="Y252" s="67"/>
      <c r="Z252" s="67"/>
      <c r="AA252" s="67"/>
      <c r="AB252" s="67"/>
      <c r="AC252" s="67"/>
      <c r="AD252" s="67"/>
      <c r="AE252" s="67"/>
      <c r="AF252" s="67"/>
      <c r="AG252" s="67"/>
    </row>
    <row r="253" spans="1:33" s="11" customFormat="1" hidden="1">
      <c r="A253" s="1"/>
      <c r="B253" s="1"/>
      <c r="C253" s="140"/>
      <c r="D253" s="3"/>
      <c r="E253" s="3"/>
      <c r="F253" s="30"/>
      <c r="G253" s="3"/>
      <c r="I253" s="37"/>
      <c r="M253" s="10"/>
      <c r="O253" s="37"/>
      <c r="P253" s="37"/>
      <c r="Q253" s="37"/>
      <c r="S253" s="37"/>
      <c r="T253" s="10"/>
      <c r="U253" s="10"/>
      <c r="V253" s="10"/>
      <c r="X253" s="67"/>
      <c r="Y253" s="67"/>
      <c r="Z253" s="67"/>
      <c r="AA253" s="67"/>
      <c r="AB253" s="67"/>
      <c r="AC253" s="67"/>
      <c r="AD253" s="67"/>
      <c r="AE253" s="67"/>
      <c r="AF253" s="67"/>
      <c r="AG253" s="67"/>
    </row>
    <row r="254" spans="1:33" s="11" customFormat="1" hidden="1">
      <c r="A254" s="1"/>
      <c r="B254" s="1"/>
      <c r="C254" s="140"/>
      <c r="D254" s="3"/>
      <c r="E254" s="3"/>
      <c r="F254" s="30"/>
      <c r="G254" s="3"/>
      <c r="I254" s="37"/>
      <c r="M254" s="10"/>
      <c r="O254" s="37"/>
      <c r="P254" s="37"/>
      <c r="Q254" s="37"/>
      <c r="S254" s="37"/>
      <c r="T254" s="10"/>
      <c r="U254" s="10"/>
      <c r="V254" s="10"/>
      <c r="X254" s="67"/>
      <c r="Y254" s="67"/>
      <c r="Z254" s="67"/>
      <c r="AA254" s="67"/>
      <c r="AB254" s="67"/>
      <c r="AC254" s="67"/>
      <c r="AD254" s="67"/>
      <c r="AE254" s="67"/>
      <c r="AF254" s="67"/>
      <c r="AG254" s="67"/>
    </row>
    <row r="255" spans="1:33" s="11" customFormat="1" hidden="1">
      <c r="A255" s="1"/>
      <c r="B255" s="1"/>
      <c r="C255" s="140"/>
      <c r="D255" s="3"/>
      <c r="E255" s="3"/>
      <c r="F255" s="30"/>
      <c r="G255" s="3"/>
      <c r="I255" s="37"/>
      <c r="M255" s="10"/>
      <c r="O255" s="37"/>
      <c r="P255" s="37"/>
      <c r="Q255" s="37"/>
      <c r="S255" s="37"/>
      <c r="T255" s="10"/>
      <c r="U255" s="10"/>
      <c r="V255" s="10"/>
      <c r="X255" s="67"/>
      <c r="Y255" s="67"/>
      <c r="Z255" s="67"/>
      <c r="AA255" s="67"/>
      <c r="AB255" s="67"/>
      <c r="AC255" s="67"/>
      <c r="AD255" s="67"/>
      <c r="AE255" s="67"/>
      <c r="AF255" s="67"/>
      <c r="AG255" s="67"/>
    </row>
    <row r="256" spans="1:33" s="11" customFormat="1" hidden="1">
      <c r="A256" s="1"/>
      <c r="B256" s="1"/>
      <c r="C256" s="140"/>
      <c r="D256" s="3"/>
      <c r="E256" s="3"/>
      <c r="F256" s="30"/>
      <c r="G256" s="3"/>
      <c r="I256" s="37"/>
      <c r="M256" s="10"/>
      <c r="O256" s="37"/>
      <c r="P256" s="37"/>
      <c r="Q256" s="37"/>
      <c r="S256" s="37"/>
      <c r="T256" s="10"/>
      <c r="U256" s="10"/>
      <c r="V256" s="10"/>
      <c r="X256" s="67"/>
      <c r="Y256" s="67"/>
      <c r="Z256" s="67"/>
      <c r="AA256" s="67"/>
      <c r="AB256" s="67"/>
      <c r="AC256" s="67"/>
      <c r="AD256" s="67"/>
      <c r="AE256" s="67"/>
      <c r="AF256" s="67"/>
      <c r="AG256" s="67"/>
    </row>
    <row r="257" spans="1:33" s="11" customFormat="1" hidden="1">
      <c r="A257" s="1"/>
      <c r="B257" s="1"/>
      <c r="C257" s="140"/>
      <c r="D257" s="3"/>
      <c r="E257" s="3"/>
      <c r="F257" s="30"/>
      <c r="G257" s="3"/>
      <c r="I257" s="37"/>
      <c r="M257" s="10"/>
      <c r="O257" s="37"/>
      <c r="P257" s="37"/>
      <c r="Q257" s="37"/>
      <c r="S257" s="37"/>
      <c r="T257" s="10"/>
      <c r="U257" s="10"/>
      <c r="V257" s="10"/>
      <c r="X257" s="67"/>
      <c r="Y257" s="67"/>
      <c r="Z257" s="67"/>
      <c r="AA257" s="67"/>
      <c r="AB257" s="67"/>
      <c r="AC257" s="67"/>
      <c r="AD257" s="67"/>
      <c r="AE257" s="67"/>
      <c r="AF257" s="67"/>
      <c r="AG257" s="67"/>
    </row>
    <row r="258" spans="1:33" s="11" customFormat="1" hidden="1">
      <c r="A258" s="1"/>
      <c r="B258" s="1"/>
      <c r="C258" s="140"/>
      <c r="D258" s="3"/>
      <c r="E258" s="3"/>
      <c r="F258" s="30"/>
      <c r="G258" s="3"/>
      <c r="I258" s="37"/>
      <c r="M258" s="10"/>
      <c r="O258" s="37"/>
      <c r="P258" s="37"/>
      <c r="Q258" s="37"/>
      <c r="S258" s="37"/>
      <c r="T258" s="10"/>
      <c r="U258" s="10"/>
      <c r="V258" s="10"/>
      <c r="X258" s="67"/>
      <c r="Y258" s="67"/>
      <c r="Z258" s="67"/>
      <c r="AA258" s="67"/>
      <c r="AB258" s="67"/>
      <c r="AC258" s="67"/>
      <c r="AD258" s="67"/>
      <c r="AE258" s="67"/>
      <c r="AF258" s="67"/>
      <c r="AG258" s="67"/>
    </row>
    <row r="259" spans="1:33" s="11" customFormat="1" hidden="1">
      <c r="A259" s="1"/>
      <c r="B259" s="1"/>
      <c r="C259" s="140"/>
      <c r="D259" s="3"/>
      <c r="E259" s="3"/>
      <c r="F259" s="30"/>
      <c r="G259" s="3"/>
      <c r="I259" s="37"/>
      <c r="M259" s="10"/>
      <c r="O259" s="37"/>
      <c r="P259" s="37"/>
      <c r="Q259" s="37"/>
      <c r="S259" s="37"/>
      <c r="T259" s="10"/>
      <c r="U259" s="10"/>
      <c r="V259" s="10"/>
      <c r="X259" s="67"/>
      <c r="Y259" s="67"/>
      <c r="Z259" s="67"/>
      <c r="AA259" s="67"/>
      <c r="AB259" s="67"/>
      <c r="AC259" s="67"/>
      <c r="AD259" s="67"/>
      <c r="AE259" s="67"/>
      <c r="AF259" s="67"/>
      <c r="AG259" s="67"/>
    </row>
    <row r="260" spans="1:33" s="11" customFormat="1" hidden="1">
      <c r="A260" s="1"/>
      <c r="B260" s="1"/>
      <c r="C260" s="140"/>
      <c r="D260" s="3"/>
      <c r="E260" s="3"/>
      <c r="F260" s="30"/>
      <c r="G260" s="3"/>
      <c r="I260" s="37"/>
      <c r="M260" s="10"/>
      <c r="O260" s="37"/>
      <c r="P260" s="37"/>
      <c r="Q260" s="37"/>
      <c r="S260" s="37"/>
      <c r="T260" s="10"/>
      <c r="U260" s="10"/>
      <c r="V260" s="10"/>
      <c r="X260" s="67"/>
      <c r="Y260" s="67"/>
      <c r="Z260" s="67"/>
      <c r="AA260" s="67"/>
      <c r="AB260" s="67"/>
      <c r="AC260" s="67"/>
      <c r="AD260" s="67"/>
      <c r="AE260" s="67"/>
      <c r="AF260" s="67"/>
      <c r="AG260" s="67"/>
    </row>
    <row r="261" spans="1:33" s="11" customFormat="1" hidden="1">
      <c r="A261" s="1"/>
      <c r="B261" s="1"/>
      <c r="C261" s="140"/>
      <c r="D261" s="3"/>
      <c r="E261" s="3"/>
      <c r="F261" s="30"/>
      <c r="G261" s="3"/>
      <c r="I261" s="37"/>
      <c r="M261" s="10"/>
      <c r="O261" s="37"/>
      <c r="P261" s="37"/>
      <c r="Q261" s="37"/>
      <c r="S261" s="37"/>
      <c r="T261" s="10"/>
      <c r="U261" s="10"/>
      <c r="V261" s="10"/>
      <c r="X261" s="67"/>
      <c r="Y261" s="67"/>
      <c r="Z261" s="67"/>
      <c r="AA261" s="67"/>
      <c r="AB261" s="67"/>
      <c r="AC261" s="67"/>
      <c r="AD261" s="67"/>
      <c r="AE261" s="67"/>
      <c r="AF261" s="67"/>
      <c r="AG261" s="67"/>
    </row>
    <row r="262" spans="1:33" s="11" customFormat="1" hidden="1">
      <c r="A262" s="1"/>
      <c r="B262" s="1"/>
      <c r="C262" s="140"/>
      <c r="D262" s="3"/>
      <c r="E262" s="3"/>
      <c r="F262" s="30"/>
      <c r="G262" s="3"/>
      <c r="I262" s="37"/>
      <c r="M262" s="10"/>
      <c r="O262" s="37"/>
      <c r="P262" s="37"/>
      <c r="Q262" s="37"/>
      <c r="S262" s="37"/>
      <c r="T262" s="10"/>
      <c r="U262" s="10"/>
      <c r="V262" s="10"/>
      <c r="X262" s="67"/>
      <c r="Y262" s="67"/>
      <c r="Z262" s="67"/>
      <c r="AA262" s="67"/>
      <c r="AB262" s="67"/>
      <c r="AC262" s="67"/>
      <c r="AD262" s="67"/>
      <c r="AE262" s="67"/>
      <c r="AF262" s="67"/>
      <c r="AG262" s="67"/>
    </row>
    <row r="263" spans="1:33" s="11" customFormat="1" hidden="1">
      <c r="A263" s="1"/>
      <c r="B263" s="1"/>
      <c r="C263" s="140"/>
      <c r="D263" s="3"/>
      <c r="E263" s="3"/>
      <c r="F263" s="30"/>
      <c r="G263" s="3"/>
      <c r="I263" s="37"/>
      <c r="M263" s="10"/>
      <c r="O263" s="37"/>
      <c r="P263" s="37"/>
      <c r="Q263" s="37"/>
      <c r="S263" s="37"/>
      <c r="T263" s="10"/>
      <c r="U263" s="10"/>
      <c r="V263" s="10"/>
      <c r="X263" s="67"/>
      <c r="Y263" s="67"/>
      <c r="Z263" s="67"/>
      <c r="AA263" s="67"/>
      <c r="AB263" s="67"/>
      <c r="AC263" s="67"/>
      <c r="AD263" s="67"/>
      <c r="AE263" s="67"/>
      <c r="AF263" s="67"/>
      <c r="AG263" s="67"/>
    </row>
    <row r="264" spans="1:33" s="11" customFormat="1" hidden="1">
      <c r="A264" s="1"/>
      <c r="B264" s="1"/>
      <c r="C264" s="140"/>
      <c r="D264" s="3"/>
      <c r="E264" s="3"/>
      <c r="F264" s="30"/>
      <c r="G264" s="3"/>
      <c r="I264" s="37"/>
      <c r="M264" s="10"/>
      <c r="O264" s="37"/>
      <c r="P264" s="37"/>
      <c r="Q264" s="37"/>
      <c r="S264" s="37"/>
      <c r="T264" s="10"/>
      <c r="U264" s="10"/>
      <c r="V264" s="10"/>
      <c r="X264" s="67"/>
      <c r="Y264" s="67"/>
      <c r="Z264" s="67"/>
      <c r="AA264" s="67"/>
      <c r="AB264" s="67"/>
      <c r="AC264" s="67"/>
      <c r="AD264" s="67"/>
      <c r="AE264" s="67"/>
      <c r="AF264" s="67"/>
      <c r="AG264" s="67"/>
    </row>
    <row r="265" spans="1:33" s="11" customFormat="1" hidden="1">
      <c r="A265" s="1"/>
      <c r="B265" s="1"/>
      <c r="C265" s="140"/>
      <c r="D265" s="3"/>
      <c r="E265" s="3"/>
      <c r="F265" s="30"/>
      <c r="G265" s="3"/>
      <c r="I265" s="37"/>
      <c r="M265" s="10"/>
      <c r="O265" s="37"/>
      <c r="P265" s="37"/>
      <c r="Q265" s="37"/>
      <c r="S265" s="37"/>
      <c r="T265" s="10"/>
      <c r="U265" s="10"/>
      <c r="V265" s="10"/>
      <c r="X265" s="67"/>
      <c r="Y265" s="67"/>
      <c r="Z265" s="67"/>
      <c r="AA265" s="67"/>
      <c r="AB265" s="67"/>
      <c r="AC265" s="67"/>
      <c r="AD265" s="67"/>
      <c r="AE265" s="67"/>
      <c r="AF265" s="67"/>
      <c r="AG265" s="67"/>
    </row>
    <row r="266" spans="1:33" s="11" customFormat="1" hidden="1">
      <c r="A266" s="1"/>
      <c r="B266" s="1"/>
      <c r="C266" s="140"/>
      <c r="D266" s="3"/>
      <c r="E266" s="3"/>
      <c r="F266" s="30"/>
      <c r="G266" s="3"/>
      <c r="I266" s="37"/>
      <c r="M266" s="10"/>
      <c r="O266" s="37"/>
      <c r="P266" s="37"/>
      <c r="Q266" s="37"/>
      <c r="S266" s="37"/>
      <c r="T266" s="10"/>
      <c r="U266" s="10"/>
      <c r="V266" s="10"/>
      <c r="X266" s="67"/>
      <c r="Y266" s="67"/>
      <c r="Z266" s="67"/>
      <c r="AA266" s="67"/>
      <c r="AB266" s="67"/>
      <c r="AC266" s="67"/>
      <c r="AD266" s="67"/>
      <c r="AE266" s="67"/>
      <c r="AF266" s="67"/>
      <c r="AG266" s="67"/>
    </row>
    <row r="267" spans="1:33" s="11" customFormat="1" hidden="1">
      <c r="A267" s="1"/>
      <c r="B267" s="1"/>
      <c r="C267" s="140"/>
      <c r="D267" s="3"/>
      <c r="E267" s="3"/>
      <c r="F267" s="30"/>
      <c r="G267" s="3"/>
      <c r="I267" s="37"/>
      <c r="M267" s="10"/>
      <c r="O267" s="37"/>
      <c r="P267" s="37"/>
      <c r="Q267" s="37"/>
      <c r="S267" s="37"/>
      <c r="T267" s="10"/>
      <c r="U267" s="10"/>
      <c r="V267" s="10"/>
      <c r="X267" s="67"/>
      <c r="Y267" s="67"/>
      <c r="Z267" s="67"/>
      <c r="AA267" s="67"/>
      <c r="AB267" s="67"/>
      <c r="AC267" s="67"/>
      <c r="AD267" s="67"/>
      <c r="AE267" s="67"/>
      <c r="AF267" s="67"/>
      <c r="AG267" s="67"/>
    </row>
    <row r="268" spans="1:33" s="11" customFormat="1" hidden="1">
      <c r="A268" s="1"/>
      <c r="B268" s="1"/>
      <c r="C268" s="140"/>
      <c r="D268" s="3"/>
      <c r="E268" s="3"/>
      <c r="F268" s="30"/>
      <c r="G268" s="3"/>
      <c r="I268" s="37"/>
      <c r="M268" s="10"/>
      <c r="O268" s="37"/>
      <c r="P268" s="37"/>
      <c r="Q268" s="37"/>
      <c r="S268" s="37"/>
      <c r="T268" s="10"/>
      <c r="U268" s="10"/>
      <c r="V268" s="10"/>
      <c r="X268" s="67"/>
      <c r="Y268" s="67"/>
      <c r="Z268" s="67"/>
      <c r="AA268" s="67"/>
      <c r="AB268" s="67"/>
      <c r="AC268" s="67"/>
      <c r="AD268" s="67"/>
      <c r="AE268" s="67"/>
      <c r="AF268" s="67"/>
      <c r="AG268" s="67"/>
    </row>
    <row r="269" spans="1:33" s="11" customFormat="1" hidden="1">
      <c r="A269" s="1"/>
      <c r="B269" s="1"/>
      <c r="C269" s="140"/>
      <c r="D269" s="3"/>
      <c r="E269" s="3"/>
      <c r="F269" s="30"/>
      <c r="G269" s="3"/>
      <c r="I269" s="37"/>
      <c r="M269" s="10"/>
      <c r="O269" s="37"/>
      <c r="P269" s="37"/>
      <c r="Q269" s="37"/>
      <c r="S269" s="37"/>
      <c r="T269" s="10"/>
      <c r="U269" s="10"/>
      <c r="V269" s="10"/>
      <c r="X269" s="67"/>
      <c r="Y269" s="67"/>
      <c r="Z269" s="67"/>
      <c r="AA269" s="67"/>
      <c r="AB269" s="67"/>
      <c r="AC269" s="67"/>
      <c r="AD269" s="67"/>
      <c r="AE269" s="67"/>
      <c r="AF269" s="67"/>
      <c r="AG269" s="67"/>
    </row>
    <row r="270" spans="1:33" s="11" customFormat="1" hidden="1">
      <c r="A270" s="1"/>
      <c r="B270" s="1"/>
      <c r="C270" s="140"/>
      <c r="D270" s="3"/>
      <c r="E270" s="3"/>
      <c r="F270" s="30"/>
      <c r="G270" s="3"/>
      <c r="I270" s="37"/>
      <c r="M270" s="10"/>
      <c r="O270" s="37"/>
      <c r="P270" s="37"/>
      <c r="Q270" s="37"/>
      <c r="S270" s="37"/>
      <c r="T270" s="10"/>
      <c r="U270" s="10"/>
      <c r="V270" s="10"/>
      <c r="X270" s="67"/>
      <c r="Y270" s="67"/>
      <c r="Z270" s="67"/>
      <c r="AA270" s="67"/>
      <c r="AB270" s="67"/>
      <c r="AC270" s="67"/>
      <c r="AD270" s="67"/>
      <c r="AE270" s="67"/>
      <c r="AF270" s="67"/>
      <c r="AG270" s="67"/>
    </row>
    <row r="271" spans="1:33" s="11" customFormat="1" hidden="1">
      <c r="A271" s="1"/>
      <c r="B271" s="1"/>
      <c r="C271" s="140"/>
      <c r="D271" s="3"/>
      <c r="E271" s="3"/>
      <c r="F271" s="30"/>
      <c r="G271" s="3"/>
      <c r="I271" s="37"/>
      <c r="M271" s="10"/>
      <c r="O271" s="37"/>
      <c r="P271" s="37"/>
      <c r="Q271" s="37"/>
      <c r="S271" s="37"/>
      <c r="T271" s="10"/>
      <c r="U271" s="10"/>
      <c r="V271" s="10"/>
      <c r="X271" s="67"/>
      <c r="Y271" s="67"/>
      <c r="Z271" s="67"/>
      <c r="AA271" s="67"/>
      <c r="AB271" s="67"/>
      <c r="AC271" s="67"/>
      <c r="AD271" s="67"/>
      <c r="AE271" s="67"/>
      <c r="AF271" s="67"/>
      <c r="AG271" s="67"/>
    </row>
    <row r="272" spans="1:33" s="11" customFormat="1" hidden="1">
      <c r="A272" s="1"/>
      <c r="B272" s="1"/>
      <c r="C272" s="140"/>
      <c r="D272" s="3"/>
      <c r="E272" s="3"/>
      <c r="F272" s="30"/>
      <c r="G272" s="3"/>
      <c r="I272" s="37"/>
      <c r="M272" s="10"/>
      <c r="O272" s="37"/>
      <c r="P272" s="37"/>
      <c r="Q272" s="37"/>
      <c r="S272" s="37"/>
      <c r="T272" s="10"/>
      <c r="U272" s="10"/>
      <c r="V272" s="10"/>
      <c r="X272" s="67"/>
      <c r="Y272" s="67"/>
      <c r="Z272" s="67"/>
      <c r="AA272" s="67"/>
      <c r="AB272" s="67"/>
      <c r="AC272" s="67"/>
      <c r="AD272" s="67"/>
      <c r="AE272" s="67"/>
      <c r="AF272" s="67"/>
      <c r="AG272" s="67"/>
    </row>
    <row r="273" spans="1:33" s="11" customFormat="1" hidden="1">
      <c r="A273" s="1"/>
      <c r="B273" s="1"/>
      <c r="C273" s="140"/>
      <c r="D273" s="3"/>
      <c r="E273" s="3"/>
      <c r="F273" s="30"/>
      <c r="G273" s="3"/>
      <c r="I273" s="37"/>
      <c r="M273" s="10"/>
      <c r="O273" s="37"/>
      <c r="P273" s="37"/>
      <c r="Q273" s="37"/>
      <c r="S273" s="37"/>
      <c r="T273" s="10"/>
      <c r="U273" s="10"/>
      <c r="V273" s="10"/>
      <c r="X273" s="67"/>
      <c r="Y273" s="67"/>
      <c r="Z273" s="67"/>
      <c r="AA273" s="67"/>
      <c r="AB273" s="67"/>
      <c r="AC273" s="67"/>
      <c r="AD273" s="67"/>
      <c r="AE273" s="67"/>
      <c r="AF273" s="67"/>
      <c r="AG273" s="67"/>
    </row>
    <row r="274" spans="1:33" s="11" customFormat="1" hidden="1">
      <c r="A274" s="1"/>
      <c r="B274" s="1"/>
      <c r="C274" s="140"/>
      <c r="D274" s="3"/>
      <c r="E274" s="3"/>
      <c r="F274" s="30"/>
      <c r="G274" s="3"/>
      <c r="I274" s="37"/>
      <c r="M274" s="10"/>
      <c r="O274" s="37"/>
      <c r="P274" s="37"/>
      <c r="Q274" s="37"/>
      <c r="S274" s="37"/>
      <c r="T274" s="10"/>
      <c r="U274" s="10"/>
      <c r="V274" s="10"/>
      <c r="X274" s="67"/>
      <c r="Y274" s="67"/>
      <c r="Z274" s="67"/>
      <c r="AA274" s="67"/>
      <c r="AB274" s="67"/>
      <c r="AC274" s="67"/>
      <c r="AD274" s="67"/>
      <c r="AE274" s="67"/>
      <c r="AF274" s="67"/>
      <c r="AG274" s="67"/>
    </row>
    <row r="275" spans="1:33" s="11" customFormat="1" hidden="1">
      <c r="A275" s="1"/>
      <c r="B275" s="1"/>
      <c r="C275" s="140"/>
      <c r="D275" s="3"/>
      <c r="E275" s="3"/>
      <c r="F275" s="30"/>
      <c r="G275" s="3"/>
      <c r="I275" s="37"/>
      <c r="M275" s="10"/>
      <c r="O275" s="37"/>
      <c r="P275" s="37"/>
      <c r="Q275" s="37"/>
      <c r="S275" s="37"/>
      <c r="T275" s="10"/>
      <c r="U275" s="10"/>
      <c r="V275" s="10"/>
      <c r="X275" s="67"/>
      <c r="Y275" s="67"/>
      <c r="Z275" s="67"/>
      <c r="AA275" s="67"/>
      <c r="AB275" s="67"/>
      <c r="AC275" s="67"/>
      <c r="AD275" s="67"/>
      <c r="AE275" s="67"/>
      <c r="AF275" s="67"/>
      <c r="AG275" s="67"/>
    </row>
    <row r="276" spans="1:33" s="11" customFormat="1" hidden="1">
      <c r="A276" s="1"/>
      <c r="B276" s="1"/>
      <c r="C276" s="140"/>
      <c r="D276" s="3"/>
      <c r="E276" s="3"/>
      <c r="F276" s="30"/>
      <c r="G276" s="3"/>
      <c r="I276" s="37"/>
      <c r="M276" s="10"/>
      <c r="O276" s="37"/>
      <c r="P276" s="37"/>
      <c r="Q276" s="37"/>
      <c r="S276" s="37"/>
      <c r="T276" s="10"/>
      <c r="U276" s="10"/>
      <c r="V276" s="10"/>
      <c r="X276" s="67"/>
      <c r="Y276" s="67"/>
      <c r="Z276" s="67"/>
      <c r="AA276" s="67"/>
      <c r="AB276" s="67"/>
      <c r="AC276" s="67"/>
      <c r="AD276" s="67"/>
      <c r="AE276" s="67"/>
      <c r="AF276" s="67"/>
      <c r="AG276" s="67"/>
    </row>
    <row r="277" spans="1:33" s="11" customFormat="1" hidden="1">
      <c r="A277" s="1"/>
      <c r="B277" s="1"/>
      <c r="C277" s="140"/>
      <c r="D277" s="3"/>
      <c r="E277" s="3"/>
      <c r="F277" s="30"/>
      <c r="G277" s="3"/>
      <c r="I277" s="37"/>
      <c r="M277" s="10"/>
      <c r="O277" s="37"/>
      <c r="P277" s="37"/>
      <c r="Q277" s="37"/>
      <c r="S277" s="37"/>
      <c r="T277" s="10"/>
      <c r="U277" s="10"/>
      <c r="V277" s="10"/>
      <c r="X277" s="67"/>
      <c r="Y277" s="67"/>
      <c r="Z277" s="67"/>
      <c r="AA277" s="67"/>
      <c r="AB277" s="67"/>
      <c r="AC277" s="67"/>
      <c r="AD277" s="67"/>
      <c r="AE277" s="67"/>
      <c r="AF277" s="67"/>
      <c r="AG277" s="67"/>
    </row>
    <row r="278" spans="1:33" s="11" customFormat="1" hidden="1">
      <c r="A278" s="1"/>
      <c r="B278" s="1"/>
      <c r="C278" s="140"/>
      <c r="D278" s="3"/>
      <c r="E278" s="3"/>
      <c r="F278" s="30"/>
      <c r="G278" s="3"/>
      <c r="I278" s="37"/>
      <c r="M278" s="10"/>
      <c r="O278" s="37"/>
      <c r="P278" s="37"/>
      <c r="Q278" s="37"/>
      <c r="S278" s="37"/>
      <c r="T278" s="10"/>
      <c r="U278" s="10"/>
      <c r="V278" s="10"/>
      <c r="X278" s="67"/>
      <c r="Y278" s="67"/>
      <c r="Z278" s="67"/>
      <c r="AA278" s="67"/>
      <c r="AB278" s="67"/>
      <c r="AC278" s="67"/>
      <c r="AD278" s="67"/>
      <c r="AE278" s="67"/>
      <c r="AF278" s="67"/>
      <c r="AG278" s="67"/>
    </row>
    <row r="279" spans="1:33" s="11" customFormat="1" hidden="1">
      <c r="A279" s="1"/>
      <c r="B279" s="1"/>
      <c r="C279" s="140"/>
      <c r="D279" s="3"/>
      <c r="E279" s="3"/>
      <c r="F279" s="30"/>
      <c r="G279" s="3"/>
      <c r="I279" s="37"/>
      <c r="M279" s="10"/>
      <c r="O279" s="37"/>
      <c r="P279" s="37"/>
      <c r="Q279" s="37"/>
      <c r="S279" s="37"/>
      <c r="T279" s="10"/>
      <c r="U279" s="10"/>
      <c r="V279" s="10"/>
      <c r="X279" s="67"/>
      <c r="Y279" s="67"/>
      <c r="Z279" s="67"/>
      <c r="AA279" s="67"/>
      <c r="AB279" s="67"/>
      <c r="AC279" s="67"/>
      <c r="AD279" s="67"/>
      <c r="AE279" s="67"/>
      <c r="AF279" s="67"/>
      <c r="AG279" s="67"/>
    </row>
    <row r="280" spans="1:33" s="11" customFormat="1" hidden="1">
      <c r="A280" s="1"/>
      <c r="B280" s="1"/>
      <c r="C280" s="140"/>
      <c r="D280" s="3"/>
      <c r="E280" s="3"/>
      <c r="F280" s="30"/>
      <c r="G280" s="3"/>
      <c r="I280" s="37"/>
      <c r="M280" s="10"/>
      <c r="O280" s="37"/>
      <c r="P280" s="37"/>
      <c r="Q280" s="37"/>
      <c r="S280" s="37"/>
      <c r="T280" s="10"/>
      <c r="U280" s="10"/>
      <c r="V280" s="10"/>
      <c r="X280" s="67"/>
      <c r="Y280" s="67"/>
      <c r="Z280" s="67"/>
      <c r="AA280" s="67"/>
      <c r="AB280" s="67"/>
      <c r="AC280" s="67"/>
      <c r="AD280" s="67"/>
      <c r="AE280" s="67"/>
      <c r="AF280" s="67"/>
      <c r="AG280" s="67"/>
    </row>
    <row r="281" spans="1:33" s="11" customFormat="1" hidden="1">
      <c r="A281" s="1"/>
      <c r="B281" s="1"/>
      <c r="C281" s="140"/>
      <c r="D281" s="3"/>
      <c r="E281" s="3"/>
      <c r="F281" s="30"/>
      <c r="G281" s="3"/>
      <c r="I281" s="37"/>
      <c r="M281" s="10"/>
      <c r="O281" s="37"/>
      <c r="P281" s="37"/>
      <c r="Q281" s="37"/>
      <c r="S281" s="37"/>
      <c r="T281" s="10"/>
      <c r="U281" s="10"/>
      <c r="V281" s="10"/>
      <c r="X281" s="67"/>
      <c r="Y281" s="67"/>
      <c r="Z281" s="67"/>
      <c r="AA281" s="67"/>
      <c r="AB281" s="67"/>
      <c r="AC281" s="67"/>
      <c r="AD281" s="67"/>
      <c r="AE281" s="67"/>
      <c r="AF281" s="67"/>
      <c r="AG281" s="67"/>
    </row>
    <row r="282" spans="1:33" s="11" customFormat="1" hidden="1">
      <c r="A282" s="1"/>
      <c r="B282" s="1"/>
      <c r="C282" s="140"/>
      <c r="D282" s="3"/>
      <c r="E282" s="3"/>
      <c r="F282" s="30"/>
      <c r="G282" s="3"/>
      <c r="I282" s="37"/>
      <c r="M282" s="10"/>
      <c r="O282" s="37"/>
      <c r="P282" s="37"/>
      <c r="Q282" s="37"/>
      <c r="S282" s="37"/>
      <c r="T282" s="10"/>
      <c r="U282" s="10"/>
      <c r="V282" s="10"/>
      <c r="X282" s="67"/>
      <c r="Y282" s="67"/>
      <c r="Z282" s="67"/>
      <c r="AA282" s="67"/>
      <c r="AB282" s="67"/>
      <c r="AC282" s="67"/>
      <c r="AD282" s="67"/>
      <c r="AE282" s="67"/>
      <c r="AF282" s="67"/>
      <c r="AG282" s="67"/>
    </row>
    <row r="283" spans="1:33" s="11" customFormat="1" hidden="1">
      <c r="A283" s="1"/>
      <c r="B283" s="1"/>
      <c r="C283" s="140"/>
      <c r="D283" s="3"/>
      <c r="E283" s="3"/>
      <c r="F283" s="30"/>
      <c r="G283" s="3"/>
      <c r="I283" s="37"/>
      <c r="M283" s="10"/>
      <c r="O283" s="37"/>
      <c r="P283" s="37"/>
      <c r="Q283" s="37"/>
      <c r="S283" s="37"/>
      <c r="T283" s="10"/>
      <c r="U283" s="10"/>
      <c r="V283" s="10"/>
      <c r="X283" s="67"/>
      <c r="Y283" s="67"/>
      <c r="Z283" s="67"/>
      <c r="AA283" s="67"/>
      <c r="AB283" s="67"/>
      <c r="AC283" s="67"/>
      <c r="AD283" s="67"/>
      <c r="AE283" s="67"/>
      <c r="AF283" s="67"/>
      <c r="AG283" s="67"/>
    </row>
    <row r="284" spans="1:33" s="11" customFormat="1" hidden="1">
      <c r="A284" s="1"/>
      <c r="B284" s="1"/>
      <c r="C284" s="140"/>
      <c r="D284" s="3"/>
      <c r="E284" s="3"/>
      <c r="F284" s="30"/>
      <c r="G284" s="3"/>
      <c r="I284" s="37"/>
      <c r="M284" s="10"/>
      <c r="O284" s="37"/>
      <c r="P284" s="37"/>
      <c r="Q284" s="37"/>
      <c r="S284" s="37"/>
      <c r="T284" s="10"/>
      <c r="U284" s="10"/>
      <c r="V284" s="10"/>
      <c r="X284" s="67"/>
      <c r="Y284" s="67"/>
      <c r="Z284" s="67"/>
      <c r="AA284" s="67"/>
      <c r="AB284" s="67"/>
      <c r="AC284" s="67"/>
      <c r="AD284" s="67"/>
      <c r="AE284" s="67"/>
      <c r="AF284" s="67"/>
      <c r="AG284" s="67"/>
    </row>
    <row r="285" spans="1:33" s="11" customFormat="1" hidden="1">
      <c r="A285" s="1"/>
      <c r="B285" s="1"/>
      <c r="C285" s="140"/>
      <c r="D285" s="3"/>
      <c r="E285" s="3"/>
      <c r="F285" s="30"/>
      <c r="G285" s="3"/>
      <c r="I285" s="37"/>
      <c r="M285" s="10"/>
      <c r="O285" s="37"/>
      <c r="P285" s="37"/>
      <c r="Q285" s="37"/>
      <c r="S285" s="37"/>
      <c r="T285" s="10"/>
      <c r="U285" s="10"/>
      <c r="V285" s="10"/>
      <c r="X285" s="67"/>
      <c r="Y285" s="67"/>
      <c r="Z285" s="67"/>
      <c r="AA285" s="67"/>
      <c r="AB285" s="67"/>
      <c r="AC285" s="67"/>
      <c r="AD285" s="67"/>
      <c r="AE285" s="67"/>
      <c r="AF285" s="67"/>
      <c r="AG285" s="67"/>
    </row>
    <row r="286" spans="1:33" s="11" customFormat="1" hidden="1">
      <c r="A286" s="1"/>
      <c r="B286" s="1"/>
      <c r="C286" s="140"/>
      <c r="D286" s="3"/>
      <c r="E286" s="3"/>
      <c r="F286" s="30"/>
      <c r="G286" s="3"/>
      <c r="I286" s="37"/>
      <c r="M286" s="10"/>
      <c r="O286" s="37"/>
      <c r="P286" s="37"/>
      <c r="Q286" s="37"/>
      <c r="S286" s="37"/>
      <c r="T286" s="10"/>
      <c r="U286" s="10"/>
      <c r="V286" s="10"/>
      <c r="X286" s="67"/>
      <c r="Y286" s="67"/>
      <c r="Z286" s="67"/>
      <c r="AA286" s="67"/>
      <c r="AB286" s="67"/>
      <c r="AC286" s="67"/>
      <c r="AD286" s="67"/>
      <c r="AE286" s="67"/>
      <c r="AF286" s="67"/>
      <c r="AG286" s="67"/>
    </row>
    <row r="287" spans="1:33" s="11" customFormat="1" hidden="1">
      <c r="A287" s="1"/>
      <c r="B287" s="1"/>
      <c r="C287" s="140"/>
      <c r="D287" s="3"/>
      <c r="E287" s="3"/>
      <c r="F287" s="30"/>
      <c r="G287" s="3"/>
      <c r="I287" s="37"/>
      <c r="M287" s="10"/>
      <c r="O287" s="37"/>
      <c r="P287" s="37"/>
      <c r="Q287" s="37"/>
      <c r="S287" s="37"/>
      <c r="T287" s="10"/>
      <c r="U287" s="10"/>
      <c r="V287" s="10"/>
      <c r="X287" s="67"/>
      <c r="Y287" s="67"/>
      <c r="Z287" s="67"/>
      <c r="AA287" s="67"/>
      <c r="AB287" s="67"/>
      <c r="AC287" s="67"/>
      <c r="AD287" s="67"/>
      <c r="AE287" s="67"/>
      <c r="AF287" s="67"/>
      <c r="AG287" s="67"/>
    </row>
    <row r="288" spans="1:33" s="11" customFormat="1" hidden="1">
      <c r="A288" s="1"/>
      <c r="B288" s="1"/>
      <c r="C288" s="140"/>
      <c r="D288" s="3"/>
      <c r="E288" s="3"/>
      <c r="F288" s="30"/>
      <c r="G288" s="3"/>
      <c r="I288" s="37"/>
      <c r="M288" s="10"/>
      <c r="O288" s="37"/>
      <c r="P288" s="37"/>
      <c r="Q288" s="37"/>
      <c r="S288" s="37"/>
      <c r="T288" s="10"/>
      <c r="U288" s="10"/>
      <c r="V288" s="10"/>
      <c r="X288" s="67"/>
      <c r="Y288" s="67"/>
      <c r="Z288" s="67"/>
      <c r="AA288" s="67"/>
      <c r="AB288" s="67"/>
      <c r="AC288" s="67"/>
      <c r="AD288" s="67"/>
      <c r="AE288" s="67"/>
      <c r="AF288" s="67"/>
      <c r="AG288" s="67"/>
    </row>
    <row r="289" spans="1:33" s="11" customFormat="1" hidden="1">
      <c r="A289" s="1"/>
      <c r="B289" s="1"/>
      <c r="C289" s="140"/>
      <c r="D289" s="3"/>
      <c r="E289" s="3"/>
      <c r="F289" s="30"/>
      <c r="G289" s="3"/>
      <c r="I289" s="37"/>
      <c r="M289" s="10"/>
      <c r="O289" s="37"/>
      <c r="P289" s="37"/>
      <c r="Q289" s="37"/>
      <c r="S289" s="37"/>
      <c r="T289" s="10"/>
      <c r="U289" s="10"/>
      <c r="V289" s="10"/>
      <c r="X289" s="67"/>
      <c r="Y289" s="67"/>
      <c r="Z289" s="67"/>
      <c r="AA289" s="67"/>
      <c r="AB289" s="67"/>
      <c r="AC289" s="67"/>
      <c r="AD289" s="67"/>
      <c r="AE289" s="67"/>
      <c r="AF289" s="67"/>
      <c r="AG289" s="67"/>
    </row>
    <row r="290" spans="1:33" s="11" customFormat="1" hidden="1">
      <c r="A290" s="1"/>
      <c r="B290" s="1"/>
      <c r="C290" s="140"/>
      <c r="D290" s="3"/>
      <c r="E290" s="3"/>
      <c r="F290" s="30"/>
      <c r="G290" s="3"/>
      <c r="I290" s="37"/>
      <c r="M290" s="10"/>
      <c r="O290" s="37"/>
      <c r="P290" s="37"/>
      <c r="Q290" s="37"/>
      <c r="S290" s="37"/>
      <c r="T290" s="10"/>
      <c r="U290" s="10"/>
      <c r="V290" s="10"/>
      <c r="X290" s="67"/>
      <c r="Y290" s="67"/>
      <c r="Z290" s="67"/>
      <c r="AA290" s="67"/>
      <c r="AB290" s="67"/>
      <c r="AC290" s="67"/>
      <c r="AD290" s="67"/>
      <c r="AE290" s="67"/>
      <c r="AF290" s="67"/>
      <c r="AG290" s="67"/>
    </row>
    <row r="291" spans="1:33" s="11" customFormat="1" hidden="1">
      <c r="A291" s="1"/>
      <c r="B291" s="1"/>
      <c r="C291" s="140"/>
      <c r="D291" s="3"/>
      <c r="E291" s="3"/>
      <c r="F291" s="30"/>
      <c r="G291" s="3"/>
      <c r="I291" s="37"/>
      <c r="M291" s="10"/>
      <c r="O291" s="37"/>
      <c r="P291" s="37"/>
      <c r="Q291" s="37"/>
      <c r="S291" s="37"/>
      <c r="T291" s="10"/>
      <c r="U291" s="10"/>
      <c r="V291" s="10"/>
      <c r="X291" s="67"/>
      <c r="Y291" s="67"/>
      <c r="Z291" s="67"/>
      <c r="AA291" s="67"/>
      <c r="AB291" s="67"/>
      <c r="AC291" s="67"/>
      <c r="AD291" s="67"/>
      <c r="AE291" s="67"/>
      <c r="AF291" s="67"/>
      <c r="AG291" s="67"/>
    </row>
    <row r="292" spans="1:33" s="11" customFormat="1" hidden="1">
      <c r="A292" s="1"/>
      <c r="B292" s="1"/>
      <c r="C292" s="140"/>
      <c r="D292" s="3"/>
      <c r="E292" s="3"/>
      <c r="F292" s="30"/>
      <c r="G292" s="3"/>
      <c r="I292" s="37"/>
      <c r="M292" s="10"/>
      <c r="O292" s="37"/>
      <c r="P292" s="37"/>
      <c r="Q292" s="37"/>
      <c r="S292" s="37"/>
      <c r="T292" s="10"/>
      <c r="U292" s="10"/>
      <c r="V292" s="10"/>
      <c r="X292" s="67"/>
      <c r="Y292" s="67"/>
      <c r="Z292" s="67"/>
      <c r="AA292" s="67"/>
      <c r="AB292" s="67"/>
      <c r="AC292" s="67"/>
      <c r="AD292" s="67"/>
      <c r="AE292" s="67"/>
      <c r="AF292" s="67"/>
      <c r="AG292" s="67"/>
    </row>
    <row r="293" spans="1:33" s="11" customFormat="1" hidden="1">
      <c r="A293" s="1"/>
      <c r="B293" s="1"/>
      <c r="C293" s="140"/>
      <c r="D293" s="3"/>
      <c r="E293" s="3"/>
      <c r="F293" s="30"/>
      <c r="G293" s="3"/>
      <c r="I293" s="37"/>
      <c r="M293" s="10"/>
      <c r="O293" s="37"/>
      <c r="P293" s="37"/>
      <c r="Q293" s="37"/>
      <c r="S293" s="37"/>
      <c r="T293" s="10"/>
      <c r="U293" s="10"/>
      <c r="V293" s="10"/>
      <c r="X293" s="67"/>
      <c r="Y293" s="67"/>
      <c r="Z293" s="67"/>
      <c r="AA293" s="67"/>
      <c r="AB293" s="67"/>
      <c r="AC293" s="67"/>
      <c r="AD293" s="67"/>
      <c r="AE293" s="67"/>
      <c r="AF293" s="67"/>
      <c r="AG293" s="67"/>
    </row>
    <row r="294" spans="1:33" s="11" customFormat="1" hidden="1">
      <c r="A294" s="1"/>
      <c r="B294" s="1"/>
      <c r="C294" s="140"/>
      <c r="D294" s="3"/>
      <c r="E294" s="3"/>
      <c r="F294" s="30"/>
      <c r="G294" s="3"/>
      <c r="I294" s="37"/>
      <c r="M294" s="10"/>
      <c r="O294" s="37"/>
      <c r="P294" s="37"/>
      <c r="Q294" s="37"/>
      <c r="S294" s="37"/>
      <c r="T294" s="10"/>
      <c r="U294" s="10"/>
      <c r="V294" s="10"/>
      <c r="X294" s="67"/>
      <c r="Y294" s="67"/>
      <c r="Z294" s="67"/>
      <c r="AA294" s="67"/>
      <c r="AB294" s="67"/>
      <c r="AC294" s="67"/>
      <c r="AD294" s="67"/>
      <c r="AE294" s="67"/>
      <c r="AF294" s="67"/>
      <c r="AG294" s="67"/>
    </row>
    <row r="295" spans="1:33" s="11" customFormat="1" hidden="1">
      <c r="A295" s="1"/>
      <c r="B295" s="1"/>
      <c r="C295" s="140"/>
      <c r="D295" s="3"/>
      <c r="E295" s="3"/>
      <c r="F295" s="30"/>
      <c r="G295" s="3"/>
      <c r="I295" s="37"/>
      <c r="M295" s="10"/>
      <c r="O295" s="37"/>
      <c r="P295" s="37"/>
      <c r="Q295" s="37"/>
      <c r="S295" s="37"/>
      <c r="T295" s="10"/>
      <c r="U295" s="10"/>
      <c r="V295" s="10"/>
      <c r="X295" s="67"/>
      <c r="Y295" s="67"/>
      <c r="Z295" s="67"/>
      <c r="AA295" s="67"/>
      <c r="AB295" s="67"/>
      <c r="AC295" s="67"/>
      <c r="AD295" s="67"/>
      <c r="AE295" s="67"/>
      <c r="AF295" s="67"/>
      <c r="AG295" s="67"/>
    </row>
    <row r="296" spans="1:33" s="11" customFormat="1" hidden="1">
      <c r="A296" s="1"/>
      <c r="B296" s="1"/>
      <c r="C296" s="140"/>
      <c r="D296" s="3"/>
      <c r="E296" s="3"/>
      <c r="F296" s="30"/>
      <c r="G296" s="3"/>
      <c r="I296" s="37"/>
      <c r="M296" s="10"/>
      <c r="O296" s="37"/>
      <c r="P296" s="37"/>
      <c r="Q296" s="37"/>
      <c r="S296" s="37"/>
      <c r="T296" s="10"/>
      <c r="U296" s="10"/>
      <c r="V296" s="10"/>
      <c r="X296" s="67"/>
      <c r="Y296" s="67"/>
      <c r="Z296" s="67"/>
      <c r="AA296" s="67"/>
      <c r="AB296" s="67"/>
      <c r="AC296" s="67"/>
      <c r="AD296" s="67"/>
      <c r="AE296" s="67"/>
      <c r="AF296" s="67"/>
      <c r="AG296" s="67"/>
    </row>
    <row r="297" spans="1:33" s="11" customFormat="1" hidden="1">
      <c r="A297" s="1"/>
      <c r="B297" s="1"/>
      <c r="C297" s="140"/>
      <c r="D297" s="3"/>
      <c r="E297" s="3"/>
      <c r="F297" s="30"/>
      <c r="G297" s="3"/>
      <c r="I297" s="37"/>
      <c r="M297" s="10"/>
      <c r="O297" s="37"/>
      <c r="P297" s="37"/>
      <c r="Q297" s="37"/>
      <c r="S297" s="37"/>
      <c r="T297" s="10"/>
      <c r="U297" s="10"/>
      <c r="V297" s="10"/>
      <c r="X297" s="67"/>
      <c r="Y297" s="67"/>
      <c r="Z297" s="67"/>
      <c r="AA297" s="67"/>
      <c r="AB297" s="67"/>
      <c r="AC297" s="67"/>
      <c r="AD297" s="67"/>
      <c r="AE297" s="67"/>
      <c r="AF297" s="67"/>
      <c r="AG297" s="67"/>
    </row>
    <row r="298" spans="1:33" s="11" customFormat="1" hidden="1">
      <c r="A298" s="1"/>
      <c r="B298" s="1"/>
      <c r="C298" s="140"/>
      <c r="D298" s="3"/>
      <c r="E298" s="3"/>
      <c r="F298" s="30"/>
      <c r="G298" s="3"/>
      <c r="I298" s="37"/>
      <c r="M298" s="10"/>
      <c r="O298" s="37"/>
      <c r="P298" s="37"/>
      <c r="Q298" s="37"/>
      <c r="S298" s="37"/>
      <c r="T298" s="10"/>
      <c r="U298" s="10"/>
      <c r="V298" s="10"/>
      <c r="X298" s="67"/>
      <c r="Y298" s="67"/>
      <c r="Z298" s="67"/>
      <c r="AA298" s="67"/>
      <c r="AB298" s="67"/>
      <c r="AC298" s="67"/>
      <c r="AD298" s="67"/>
      <c r="AE298" s="67"/>
      <c r="AF298" s="67"/>
      <c r="AG298" s="67"/>
    </row>
    <row r="299" spans="1:33" s="11" customFormat="1" hidden="1">
      <c r="A299" s="1"/>
      <c r="B299" s="1"/>
      <c r="C299" s="140"/>
      <c r="D299" s="3"/>
      <c r="E299" s="3"/>
      <c r="F299" s="30"/>
      <c r="G299" s="3"/>
      <c r="I299" s="37"/>
      <c r="M299" s="10"/>
      <c r="O299" s="37"/>
      <c r="P299" s="37"/>
      <c r="Q299" s="37"/>
      <c r="S299" s="37"/>
      <c r="T299" s="10"/>
      <c r="U299" s="10"/>
      <c r="V299" s="10"/>
      <c r="X299" s="67"/>
      <c r="Y299" s="67"/>
      <c r="Z299" s="67"/>
      <c r="AA299" s="67"/>
      <c r="AB299" s="67"/>
      <c r="AC299" s="67"/>
      <c r="AD299" s="67"/>
      <c r="AE299" s="67"/>
      <c r="AF299" s="67"/>
      <c r="AG299" s="67"/>
    </row>
    <row r="300" spans="1:33" s="11" customFormat="1" hidden="1">
      <c r="A300" s="1"/>
      <c r="B300" s="1"/>
      <c r="C300" s="140"/>
      <c r="D300" s="3"/>
      <c r="E300" s="3"/>
      <c r="F300" s="30"/>
      <c r="G300" s="3"/>
      <c r="I300" s="37"/>
      <c r="M300" s="10"/>
      <c r="O300" s="37"/>
      <c r="P300" s="37"/>
      <c r="Q300" s="37"/>
      <c r="S300" s="37"/>
      <c r="T300" s="10"/>
      <c r="U300" s="10"/>
      <c r="V300" s="10"/>
      <c r="X300" s="67"/>
      <c r="Y300" s="67"/>
      <c r="Z300" s="67"/>
      <c r="AA300" s="67"/>
      <c r="AB300" s="67"/>
      <c r="AC300" s="67"/>
      <c r="AD300" s="67"/>
      <c r="AE300" s="67"/>
      <c r="AF300" s="67"/>
      <c r="AG300" s="67"/>
    </row>
    <row r="301" spans="1:33" s="11" customFormat="1" hidden="1">
      <c r="A301" s="1"/>
      <c r="B301" s="1"/>
      <c r="C301" s="140"/>
      <c r="D301" s="3"/>
      <c r="E301" s="3"/>
      <c r="F301" s="30"/>
      <c r="G301" s="3"/>
      <c r="I301" s="37"/>
      <c r="M301" s="10"/>
      <c r="O301" s="37"/>
      <c r="P301" s="37"/>
      <c r="Q301" s="37"/>
      <c r="S301" s="37"/>
      <c r="T301" s="10"/>
      <c r="U301" s="10"/>
      <c r="V301" s="10"/>
      <c r="X301" s="67"/>
      <c r="Y301" s="67"/>
      <c r="Z301" s="67"/>
      <c r="AA301" s="67"/>
      <c r="AB301" s="67"/>
      <c r="AC301" s="67"/>
      <c r="AD301" s="67"/>
      <c r="AE301" s="67"/>
      <c r="AF301" s="67"/>
      <c r="AG301" s="67"/>
    </row>
    <row r="302" spans="1:33" s="11" customFormat="1" hidden="1">
      <c r="A302" s="1"/>
      <c r="B302" s="1"/>
      <c r="C302" s="140"/>
      <c r="D302" s="3"/>
      <c r="E302" s="3"/>
      <c r="F302" s="30"/>
      <c r="G302" s="3"/>
      <c r="I302" s="37"/>
      <c r="M302" s="10"/>
      <c r="O302" s="37"/>
      <c r="P302" s="37"/>
      <c r="Q302" s="37"/>
      <c r="S302" s="37"/>
      <c r="T302" s="10"/>
      <c r="U302" s="10"/>
      <c r="V302" s="10"/>
      <c r="X302" s="67"/>
      <c r="Y302" s="67"/>
      <c r="Z302" s="67"/>
      <c r="AA302" s="67"/>
      <c r="AB302" s="67"/>
      <c r="AC302" s="67"/>
      <c r="AD302" s="67"/>
      <c r="AE302" s="67"/>
      <c r="AF302" s="67"/>
      <c r="AG302" s="67"/>
    </row>
    <row r="303" spans="1:33" s="11" customFormat="1" hidden="1">
      <c r="A303" s="1"/>
      <c r="B303" s="1"/>
      <c r="C303" s="140"/>
      <c r="D303" s="3"/>
      <c r="E303" s="3"/>
      <c r="F303" s="30"/>
      <c r="G303" s="3"/>
      <c r="I303" s="37"/>
      <c r="M303" s="10"/>
      <c r="O303" s="37"/>
      <c r="P303" s="37"/>
      <c r="Q303" s="37"/>
      <c r="S303" s="37"/>
      <c r="T303" s="10"/>
      <c r="U303" s="10"/>
      <c r="V303" s="10"/>
      <c r="X303" s="67"/>
      <c r="Y303" s="67"/>
      <c r="Z303" s="67"/>
      <c r="AA303" s="67"/>
      <c r="AB303" s="67"/>
      <c r="AC303" s="67"/>
      <c r="AD303" s="67"/>
      <c r="AE303" s="67"/>
      <c r="AF303" s="67"/>
      <c r="AG303" s="67"/>
    </row>
    <row r="304" spans="1:33" s="11" customFormat="1" hidden="1">
      <c r="A304" s="1"/>
      <c r="B304" s="1"/>
      <c r="C304" s="140"/>
      <c r="D304" s="3"/>
      <c r="E304" s="3"/>
      <c r="F304" s="30"/>
      <c r="G304" s="3"/>
      <c r="I304" s="37"/>
      <c r="M304" s="10"/>
      <c r="O304" s="37"/>
      <c r="P304" s="37"/>
      <c r="Q304" s="37"/>
      <c r="S304" s="37"/>
      <c r="T304" s="10"/>
      <c r="U304" s="10"/>
      <c r="V304" s="10"/>
      <c r="X304" s="67"/>
      <c r="Y304" s="67"/>
      <c r="Z304" s="67"/>
      <c r="AA304" s="67"/>
      <c r="AB304" s="67"/>
      <c r="AC304" s="67"/>
      <c r="AD304" s="67"/>
      <c r="AE304" s="67"/>
      <c r="AF304" s="67"/>
      <c r="AG304" s="67"/>
    </row>
    <row r="305" spans="1:33" s="11" customFormat="1" hidden="1">
      <c r="A305" s="1"/>
      <c r="B305" s="1"/>
      <c r="C305" s="140"/>
      <c r="D305" s="3"/>
      <c r="E305" s="3"/>
      <c r="F305" s="30"/>
      <c r="G305" s="3"/>
      <c r="I305" s="37"/>
      <c r="M305" s="10"/>
      <c r="O305" s="37"/>
      <c r="P305" s="37"/>
      <c r="Q305" s="37"/>
      <c r="S305" s="37"/>
      <c r="T305" s="10"/>
      <c r="U305" s="10"/>
      <c r="V305" s="10"/>
      <c r="X305" s="67"/>
      <c r="Y305" s="67"/>
      <c r="Z305" s="67"/>
      <c r="AA305" s="67"/>
      <c r="AB305" s="67"/>
      <c r="AC305" s="67"/>
      <c r="AD305" s="67"/>
      <c r="AE305" s="67"/>
      <c r="AF305" s="67"/>
      <c r="AG305" s="67"/>
    </row>
    <row r="306" spans="1:33" s="11" customFormat="1" hidden="1">
      <c r="A306" s="1"/>
      <c r="B306" s="1"/>
      <c r="C306" s="140"/>
      <c r="D306" s="3"/>
      <c r="E306" s="3"/>
      <c r="F306" s="30"/>
      <c r="G306" s="3"/>
      <c r="I306" s="37"/>
      <c r="M306" s="10"/>
      <c r="O306" s="37"/>
      <c r="P306" s="37"/>
      <c r="Q306" s="37"/>
      <c r="S306" s="37"/>
      <c r="T306" s="10"/>
      <c r="U306" s="10"/>
      <c r="V306" s="10"/>
      <c r="X306" s="67"/>
      <c r="Y306" s="67"/>
      <c r="Z306" s="67"/>
      <c r="AA306" s="67"/>
      <c r="AB306" s="67"/>
      <c r="AC306" s="67"/>
      <c r="AD306" s="67"/>
      <c r="AE306" s="67"/>
      <c r="AF306" s="67"/>
      <c r="AG306" s="67"/>
    </row>
    <row r="307" spans="1:33" s="11" customFormat="1" hidden="1">
      <c r="A307" s="1"/>
      <c r="B307" s="1"/>
      <c r="C307" s="140"/>
      <c r="D307" s="3"/>
      <c r="E307" s="3"/>
      <c r="F307" s="30"/>
      <c r="G307" s="3"/>
      <c r="I307" s="37"/>
      <c r="M307" s="10"/>
      <c r="O307" s="37"/>
      <c r="P307" s="37"/>
      <c r="Q307" s="37"/>
      <c r="S307" s="37"/>
      <c r="T307" s="10"/>
      <c r="U307" s="10"/>
      <c r="V307" s="10"/>
      <c r="X307" s="67"/>
      <c r="Y307" s="67"/>
      <c r="Z307" s="67"/>
      <c r="AA307" s="67"/>
      <c r="AB307" s="67"/>
      <c r="AC307" s="67"/>
      <c r="AD307" s="67"/>
      <c r="AE307" s="67"/>
      <c r="AF307" s="67"/>
      <c r="AG307" s="67"/>
    </row>
    <row r="308" spans="1:33" s="11" customFormat="1" hidden="1">
      <c r="A308" s="1"/>
      <c r="B308" s="1"/>
      <c r="C308" s="140"/>
      <c r="D308" s="3"/>
      <c r="E308" s="3"/>
      <c r="F308" s="30"/>
      <c r="G308" s="3"/>
      <c r="I308" s="37"/>
      <c r="M308" s="10"/>
      <c r="O308" s="37"/>
      <c r="P308" s="37"/>
      <c r="Q308" s="37"/>
      <c r="S308" s="37"/>
      <c r="T308" s="10"/>
      <c r="U308" s="10"/>
      <c r="V308" s="10"/>
      <c r="X308" s="67"/>
      <c r="Y308" s="67"/>
      <c r="Z308" s="67"/>
      <c r="AA308" s="67"/>
      <c r="AB308" s="67"/>
      <c r="AC308" s="67"/>
      <c r="AD308" s="67"/>
      <c r="AE308" s="67"/>
      <c r="AF308" s="67"/>
      <c r="AG308" s="67"/>
    </row>
    <row r="309" spans="1:33" s="11" customFormat="1" hidden="1">
      <c r="A309" s="1"/>
      <c r="B309" s="1"/>
      <c r="C309" s="140"/>
      <c r="D309" s="3"/>
      <c r="E309" s="3"/>
      <c r="F309" s="30"/>
      <c r="G309" s="3"/>
      <c r="I309" s="37"/>
      <c r="M309" s="10"/>
      <c r="O309" s="37"/>
      <c r="P309" s="37"/>
      <c r="Q309" s="37"/>
      <c r="S309" s="37"/>
      <c r="T309" s="10"/>
      <c r="U309" s="10"/>
      <c r="V309" s="10"/>
      <c r="X309" s="67"/>
      <c r="Y309" s="67"/>
      <c r="Z309" s="67"/>
      <c r="AA309" s="67"/>
      <c r="AB309" s="67"/>
      <c r="AC309" s="67"/>
      <c r="AD309" s="67"/>
      <c r="AE309" s="67"/>
      <c r="AF309" s="67"/>
      <c r="AG309" s="67"/>
    </row>
    <row r="310" spans="1:33" s="11" customFormat="1" hidden="1">
      <c r="A310" s="1"/>
      <c r="B310" s="1"/>
      <c r="C310" s="140"/>
      <c r="D310" s="3"/>
      <c r="E310" s="3"/>
      <c r="F310" s="30"/>
      <c r="G310" s="3"/>
      <c r="I310" s="37"/>
      <c r="M310" s="10"/>
      <c r="O310" s="37"/>
      <c r="P310" s="37"/>
      <c r="Q310" s="37"/>
      <c r="S310" s="37"/>
      <c r="T310" s="10"/>
      <c r="U310" s="10"/>
      <c r="V310" s="10"/>
      <c r="X310" s="67"/>
      <c r="Y310" s="67"/>
      <c r="Z310" s="67"/>
      <c r="AA310" s="67"/>
      <c r="AB310" s="67"/>
      <c r="AC310" s="67"/>
      <c r="AD310" s="67"/>
      <c r="AE310" s="67"/>
      <c r="AF310" s="67"/>
      <c r="AG310" s="67"/>
    </row>
    <row r="311" spans="1:33" s="11" customFormat="1" hidden="1">
      <c r="A311" s="1"/>
      <c r="B311" s="1"/>
      <c r="C311" s="140"/>
      <c r="D311" s="3"/>
      <c r="E311" s="3"/>
      <c r="F311" s="30"/>
      <c r="G311" s="3"/>
      <c r="I311" s="37"/>
      <c r="M311" s="10"/>
      <c r="O311" s="37"/>
      <c r="P311" s="37"/>
      <c r="Q311" s="37"/>
      <c r="S311" s="37"/>
      <c r="T311" s="10"/>
      <c r="U311" s="10"/>
      <c r="V311" s="10"/>
      <c r="X311" s="67"/>
      <c r="Y311" s="67"/>
      <c r="Z311" s="67"/>
      <c r="AA311" s="67"/>
      <c r="AB311" s="67"/>
      <c r="AC311" s="67"/>
      <c r="AD311" s="67"/>
      <c r="AE311" s="67"/>
      <c r="AF311" s="67"/>
      <c r="AG311" s="67"/>
    </row>
    <row r="312" spans="1:33" s="11" customFormat="1" hidden="1">
      <c r="A312" s="1"/>
      <c r="B312" s="1"/>
      <c r="C312" s="140"/>
      <c r="D312" s="3"/>
      <c r="E312" s="3"/>
      <c r="F312" s="30"/>
      <c r="G312" s="3"/>
      <c r="I312" s="37"/>
      <c r="M312" s="10"/>
      <c r="O312" s="37"/>
      <c r="P312" s="37"/>
      <c r="Q312" s="37"/>
      <c r="S312" s="37"/>
      <c r="T312" s="10"/>
      <c r="U312" s="10"/>
      <c r="V312" s="10"/>
      <c r="X312" s="67"/>
      <c r="Y312" s="67"/>
      <c r="Z312" s="67"/>
      <c r="AA312" s="67"/>
      <c r="AB312" s="67"/>
      <c r="AC312" s="67"/>
      <c r="AD312" s="67"/>
      <c r="AE312" s="67"/>
      <c r="AF312" s="67"/>
      <c r="AG312" s="67"/>
    </row>
    <row r="313" spans="1:33" s="11" customFormat="1" hidden="1">
      <c r="A313" s="1"/>
      <c r="B313" s="1"/>
      <c r="C313" s="140"/>
      <c r="D313" s="3"/>
      <c r="E313" s="3"/>
      <c r="F313" s="30"/>
      <c r="G313" s="3"/>
      <c r="I313" s="37"/>
      <c r="M313" s="10"/>
      <c r="O313" s="37"/>
      <c r="P313" s="37"/>
      <c r="Q313" s="37"/>
      <c r="S313" s="37"/>
      <c r="T313" s="10"/>
      <c r="U313" s="10"/>
      <c r="V313" s="10"/>
      <c r="X313" s="67"/>
      <c r="Y313" s="67"/>
      <c r="Z313" s="67"/>
      <c r="AA313" s="67"/>
      <c r="AB313" s="67"/>
      <c r="AC313" s="67"/>
      <c r="AD313" s="67"/>
      <c r="AE313" s="67"/>
      <c r="AF313" s="67"/>
      <c r="AG313" s="67"/>
    </row>
    <row r="314" spans="1:33" s="11" customFormat="1" hidden="1">
      <c r="A314" s="1"/>
      <c r="B314" s="1"/>
      <c r="C314" s="140"/>
      <c r="D314" s="3"/>
      <c r="E314" s="3"/>
      <c r="F314" s="30"/>
      <c r="G314" s="3"/>
      <c r="I314" s="37"/>
      <c r="M314" s="10"/>
      <c r="O314" s="37"/>
      <c r="P314" s="37"/>
      <c r="Q314" s="37"/>
      <c r="S314" s="37"/>
      <c r="T314" s="10"/>
      <c r="U314" s="10"/>
      <c r="V314" s="10"/>
      <c r="X314" s="67"/>
      <c r="Y314" s="67"/>
      <c r="Z314" s="67"/>
      <c r="AA314" s="67"/>
      <c r="AB314" s="67"/>
      <c r="AC314" s="67"/>
      <c r="AD314" s="67"/>
      <c r="AE314" s="67"/>
      <c r="AF314" s="67"/>
      <c r="AG314" s="67"/>
    </row>
    <row r="315" spans="1:33" s="11" customFormat="1" hidden="1">
      <c r="A315" s="1"/>
      <c r="B315" s="1"/>
      <c r="C315" s="140"/>
      <c r="D315" s="3"/>
      <c r="E315" s="3"/>
      <c r="F315" s="30"/>
      <c r="G315" s="3"/>
      <c r="I315" s="37"/>
      <c r="M315" s="10"/>
      <c r="O315" s="37"/>
      <c r="P315" s="37"/>
      <c r="Q315" s="37"/>
      <c r="S315" s="37"/>
      <c r="T315" s="10"/>
      <c r="U315" s="10"/>
      <c r="V315" s="10"/>
      <c r="X315" s="67"/>
      <c r="Y315" s="67"/>
      <c r="Z315" s="67"/>
      <c r="AA315" s="67"/>
      <c r="AB315" s="67"/>
      <c r="AC315" s="67"/>
      <c r="AD315" s="67"/>
      <c r="AE315" s="67"/>
      <c r="AF315" s="67"/>
      <c r="AG315" s="67"/>
    </row>
    <row r="316" spans="1:33" s="11" customFormat="1" hidden="1">
      <c r="A316" s="1"/>
      <c r="B316" s="1"/>
      <c r="C316" s="140"/>
      <c r="D316" s="3"/>
      <c r="E316" s="3"/>
      <c r="F316" s="30"/>
      <c r="G316" s="3"/>
      <c r="I316" s="37"/>
      <c r="M316" s="10"/>
      <c r="O316" s="37"/>
      <c r="P316" s="37"/>
      <c r="Q316" s="37"/>
      <c r="S316" s="37"/>
      <c r="T316" s="10"/>
      <c r="U316" s="10"/>
      <c r="V316" s="10"/>
      <c r="X316" s="67"/>
      <c r="Y316" s="67"/>
      <c r="Z316" s="67"/>
      <c r="AA316" s="67"/>
      <c r="AB316" s="67"/>
      <c r="AC316" s="67"/>
      <c r="AD316" s="67"/>
      <c r="AE316" s="67"/>
      <c r="AF316" s="67"/>
      <c r="AG316" s="67"/>
    </row>
    <row r="317" spans="1:33" s="11" customFormat="1" hidden="1">
      <c r="A317" s="1"/>
      <c r="B317" s="1"/>
      <c r="C317" s="140"/>
      <c r="D317" s="3"/>
      <c r="E317" s="3"/>
      <c r="F317" s="30"/>
      <c r="G317" s="3"/>
      <c r="I317" s="37"/>
      <c r="M317" s="10"/>
      <c r="O317" s="37"/>
      <c r="P317" s="37"/>
      <c r="Q317" s="37"/>
      <c r="S317" s="37"/>
      <c r="T317" s="10"/>
      <c r="U317" s="10"/>
      <c r="V317" s="10"/>
      <c r="X317" s="67"/>
      <c r="Y317" s="67"/>
      <c r="Z317" s="67"/>
      <c r="AA317" s="67"/>
      <c r="AB317" s="67"/>
      <c r="AC317" s="67"/>
      <c r="AD317" s="67"/>
      <c r="AE317" s="67"/>
      <c r="AF317" s="67"/>
      <c r="AG317" s="67"/>
    </row>
    <row r="318" spans="1:33" s="11" customFormat="1" hidden="1">
      <c r="A318" s="1"/>
      <c r="B318" s="1"/>
      <c r="C318" s="140"/>
      <c r="D318" s="3"/>
      <c r="E318" s="3"/>
      <c r="F318" s="30"/>
      <c r="G318" s="3"/>
      <c r="I318" s="37"/>
      <c r="M318" s="10"/>
      <c r="O318" s="37"/>
      <c r="P318" s="37"/>
      <c r="Q318" s="37"/>
      <c r="S318" s="37"/>
      <c r="T318" s="10"/>
      <c r="U318" s="10"/>
      <c r="V318" s="10"/>
      <c r="X318" s="67"/>
      <c r="Y318" s="67"/>
      <c r="Z318" s="67"/>
      <c r="AA318" s="67"/>
      <c r="AB318" s="67"/>
      <c r="AC318" s="67"/>
      <c r="AD318" s="67"/>
      <c r="AE318" s="67"/>
      <c r="AF318" s="67"/>
      <c r="AG318" s="67"/>
    </row>
    <row r="319" spans="1:33" s="11" customFormat="1" hidden="1">
      <c r="A319" s="1"/>
      <c r="B319" s="1"/>
      <c r="C319" s="140"/>
      <c r="D319" s="3"/>
      <c r="E319" s="3"/>
      <c r="F319" s="30"/>
      <c r="G319" s="3"/>
      <c r="I319" s="37"/>
      <c r="M319" s="10"/>
      <c r="O319" s="37"/>
      <c r="P319" s="37"/>
      <c r="Q319" s="37"/>
      <c r="S319" s="37"/>
      <c r="T319" s="10"/>
      <c r="U319" s="10"/>
      <c r="V319" s="10"/>
      <c r="X319" s="67"/>
      <c r="Y319" s="67"/>
      <c r="Z319" s="67"/>
      <c r="AA319" s="67"/>
      <c r="AB319" s="67"/>
      <c r="AC319" s="67"/>
      <c r="AD319" s="67"/>
      <c r="AE319" s="67"/>
      <c r="AF319" s="67"/>
      <c r="AG319" s="67"/>
    </row>
    <row r="320" spans="1:33" s="11" customFormat="1" hidden="1">
      <c r="A320" s="1"/>
      <c r="B320" s="1"/>
      <c r="C320" s="140"/>
      <c r="D320" s="3"/>
      <c r="E320" s="3"/>
      <c r="F320" s="30"/>
      <c r="G320" s="3"/>
      <c r="I320" s="37"/>
      <c r="M320" s="10"/>
      <c r="O320" s="37"/>
      <c r="P320" s="37"/>
      <c r="Q320" s="37"/>
      <c r="S320" s="37"/>
      <c r="T320" s="10"/>
      <c r="U320" s="10"/>
      <c r="V320" s="10"/>
      <c r="X320" s="67"/>
      <c r="Y320" s="67"/>
      <c r="Z320" s="67"/>
      <c r="AA320" s="67"/>
      <c r="AB320" s="67"/>
      <c r="AC320" s="67"/>
      <c r="AD320" s="67"/>
      <c r="AE320" s="67"/>
      <c r="AF320" s="67"/>
      <c r="AG320" s="67"/>
    </row>
    <row r="321" spans="1:33" s="11" customFormat="1" hidden="1">
      <c r="A321" s="1"/>
      <c r="B321" s="1"/>
      <c r="C321" s="140"/>
      <c r="D321" s="3"/>
      <c r="E321" s="3"/>
      <c r="F321" s="30"/>
      <c r="G321" s="3"/>
      <c r="I321" s="37"/>
      <c r="M321" s="10"/>
      <c r="O321" s="37"/>
      <c r="P321" s="37"/>
      <c r="Q321" s="37"/>
      <c r="S321" s="37"/>
      <c r="T321" s="10"/>
      <c r="U321" s="10"/>
      <c r="V321" s="10"/>
      <c r="X321" s="67"/>
      <c r="Y321" s="67"/>
      <c r="Z321" s="67"/>
      <c r="AA321" s="67"/>
      <c r="AB321" s="67"/>
      <c r="AC321" s="67"/>
      <c r="AD321" s="67"/>
      <c r="AE321" s="67"/>
      <c r="AF321" s="67"/>
      <c r="AG321" s="67"/>
    </row>
    <row r="322" spans="1:33" s="11" customFormat="1" hidden="1">
      <c r="A322" s="1"/>
      <c r="B322" s="1"/>
      <c r="C322" s="140"/>
      <c r="D322" s="3"/>
      <c r="E322" s="3"/>
      <c r="F322" s="30"/>
      <c r="G322" s="3"/>
      <c r="I322" s="37"/>
      <c r="M322" s="10"/>
      <c r="O322" s="37"/>
      <c r="P322" s="37"/>
      <c r="Q322" s="37"/>
      <c r="S322" s="37"/>
      <c r="T322" s="10"/>
      <c r="U322" s="10"/>
      <c r="V322" s="10"/>
      <c r="X322" s="67"/>
      <c r="Y322" s="67"/>
      <c r="Z322" s="67"/>
      <c r="AA322" s="67"/>
      <c r="AB322" s="67"/>
      <c r="AC322" s="67"/>
      <c r="AD322" s="67"/>
      <c r="AE322" s="67"/>
      <c r="AF322" s="67"/>
      <c r="AG322" s="67"/>
    </row>
    <row r="323" spans="1:33" s="11" customFormat="1" hidden="1">
      <c r="A323" s="1"/>
      <c r="B323" s="1"/>
      <c r="C323" s="140"/>
      <c r="D323" s="3"/>
      <c r="E323" s="3"/>
      <c r="F323" s="30"/>
      <c r="G323" s="3"/>
      <c r="I323" s="37"/>
      <c r="M323" s="10"/>
      <c r="O323" s="37"/>
      <c r="P323" s="37"/>
      <c r="Q323" s="37"/>
      <c r="S323" s="37"/>
      <c r="T323" s="10"/>
      <c r="U323" s="10"/>
      <c r="V323" s="10"/>
      <c r="X323" s="67"/>
      <c r="Y323" s="67"/>
      <c r="Z323" s="67"/>
      <c r="AA323" s="67"/>
      <c r="AB323" s="67"/>
      <c r="AC323" s="67"/>
      <c r="AD323" s="67"/>
      <c r="AE323" s="67"/>
      <c r="AF323" s="67"/>
      <c r="AG323" s="67"/>
    </row>
    <row r="324" spans="1:33" s="11" customFormat="1" hidden="1">
      <c r="A324" s="1"/>
      <c r="B324" s="1"/>
      <c r="C324" s="140"/>
      <c r="D324" s="3"/>
      <c r="E324" s="3"/>
      <c r="F324" s="30"/>
      <c r="G324" s="3"/>
      <c r="I324" s="37"/>
      <c r="M324" s="10"/>
      <c r="O324" s="37"/>
      <c r="P324" s="37"/>
      <c r="Q324" s="37"/>
      <c r="S324" s="37"/>
      <c r="T324" s="10"/>
      <c r="U324" s="10"/>
      <c r="V324" s="10"/>
      <c r="X324" s="67"/>
      <c r="Y324" s="67"/>
      <c r="Z324" s="67"/>
      <c r="AA324" s="67"/>
      <c r="AB324" s="67"/>
      <c r="AC324" s="67"/>
      <c r="AD324" s="67"/>
      <c r="AE324" s="67"/>
      <c r="AF324" s="67"/>
      <c r="AG324" s="67"/>
    </row>
    <row r="325" spans="1:33" s="11" customFormat="1" hidden="1">
      <c r="A325" s="1"/>
      <c r="B325" s="1"/>
      <c r="C325" s="140"/>
      <c r="D325" s="3"/>
      <c r="E325" s="3"/>
      <c r="F325" s="30"/>
      <c r="G325" s="3"/>
      <c r="I325" s="37"/>
      <c r="M325" s="10"/>
      <c r="O325" s="37"/>
      <c r="P325" s="37"/>
      <c r="Q325" s="37"/>
      <c r="S325" s="37"/>
      <c r="T325" s="10"/>
      <c r="U325" s="10"/>
      <c r="V325" s="10"/>
      <c r="X325" s="67"/>
      <c r="Y325" s="67"/>
      <c r="Z325" s="67"/>
      <c r="AA325" s="67"/>
      <c r="AB325" s="67"/>
      <c r="AC325" s="67"/>
      <c r="AD325" s="67"/>
      <c r="AE325" s="67"/>
      <c r="AF325" s="67"/>
      <c r="AG325" s="67"/>
    </row>
    <row r="326" spans="1:33" s="11" customFormat="1" hidden="1">
      <c r="A326" s="1"/>
      <c r="B326" s="1"/>
      <c r="C326" s="140"/>
      <c r="D326" s="3"/>
      <c r="E326" s="3"/>
      <c r="F326" s="30"/>
      <c r="G326" s="3"/>
      <c r="I326" s="37"/>
      <c r="M326" s="10"/>
      <c r="O326" s="37"/>
      <c r="P326" s="37"/>
      <c r="Q326" s="37"/>
      <c r="S326" s="37"/>
      <c r="T326" s="10"/>
      <c r="U326" s="10"/>
      <c r="V326" s="10"/>
      <c r="X326" s="67"/>
      <c r="Y326" s="67"/>
      <c r="Z326" s="67"/>
      <c r="AA326" s="67"/>
      <c r="AB326" s="67"/>
      <c r="AC326" s="67"/>
      <c r="AD326" s="67"/>
      <c r="AE326" s="67"/>
      <c r="AF326" s="67"/>
      <c r="AG326" s="67"/>
    </row>
    <row r="327" spans="1:33" s="11" customFormat="1" hidden="1">
      <c r="A327" s="1"/>
      <c r="B327" s="1"/>
      <c r="C327" s="140"/>
      <c r="D327" s="3"/>
      <c r="E327" s="3"/>
      <c r="F327" s="30"/>
      <c r="G327" s="3"/>
      <c r="I327" s="37"/>
      <c r="M327" s="10"/>
      <c r="O327" s="37"/>
      <c r="P327" s="37"/>
      <c r="Q327" s="37"/>
      <c r="S327" s="37"/>
      <c r="T327" s="10"/>
      <c r="U327" s="10"/>
      <c r="V327" s="10"/>
      <c r="X327" s="67"/>
      <c r="Y327" s="67"/>
      <c r="Z327" s="67"/>
      <c r="AA327" s="67"/>
      <c r="AB327" s="67"/>
      <c r="AC327" s="67"/>
      <c r="AD327" s="67"/>
      <c r="AE327" s="67"/>
      <c r="AF327" s="67"/>
      <c r="AG327" s="67"/>
    </row>
    <row r="328" spans="1:33" s="11" customFormat="1" hidden="1">
      <c r="A328" s="1"/>
      <c r="B328" s="1"/>
      <c r="C328" s="140"/>
      <c r="D328" s="3"/>
      <c r="E328" s="3"/>
      <c r="F328" s="30"/>
      <c r="G328" s="3"/>
      <c r="I328" s="37"/>
      <c r="M328" s="10"/>
      <c r="O328" s="37"/>
      <c r="P328" s="37"/>
      <c r="Q328" s="37"/>
      <c r="S328" s="37"/>
      <c r="T328" s="10"/>
      <c r="U328" s="10"/>
      <c r="V328" s="10"/>
      <c r="X328" s="67"/>
      <c r="Y328" s="67"/>
      <c r="Z328" s="67"/>
      <c r="AA328" s="67"/>
      <c r="AB328" s="67"/>
      <c r="AC328" s="67"/>
      <c r="AD328" s="67"/>
      <c r="AE328" s="67"/>
      <c r="AF328" s="67"/>
      <c r="AG328" s="67"/>
    </row>
    <row r="329" spans="1:33" s="11" customFormat="1" hidden="1">
      <c r="A329" s="1"/>
      <c r="B329" s="1"/>
      <c r="C329" s="140"/>
      <c r="D329" s="3"/>
      <c r="E329" s="3"/>
      <c r="F329" s="30"/>
      <c r="G329" s="3"/>
      <c r="I329" s="37"/>
      <c r="M329" s="10"/>
      <c r="O329" s="37"/>
      <c r="P329" s="37"/>
      <c r="Q329" s="37"/>
      <c r="S329" s="37"/>
      <c r="T329" s="10"/>
      <c r="U329" s="10"/>
      <c r="V329" s="10"/>
      <c r="X329" s="67"/>
      <c r="Y329" s="67"/>
      <c r="Z329" s="67"/>
      <c r="AA329" s="67"/>
      <c r="AB329" s="67"/>
      <c r="AC329" s="67"/>
      <c r="AD329" s="67"/>
      <c r="AE329" s="67"/>
      <c r="AF329" s="67"/>
      <c r="AG329" s="67"/>
    </row>
    <row r="330" spans="1:33" s="11" customFormat="1" hidden="1">
      <c r="A330" s="1"/>
      <c r="B330" s="1"/>
      <c r="C330" s="140"/>
      <c r="D330" s="3"/>
      <c r="E330" s="3"/>
      <c r="F330" s="30"/>
      <c r="G330" s="3"/>
      <c r="I330" s="37"/>
      <c r="M330" s="10"/>
      <c r="O330" s="37"/>
      <c r="P330" s="37"/>
      <c r="Q330" s="37"/>
      <c r="S330" s="37"/>
      <c r="T330" s="10"/>
      <c r="U330" s="10"/>
      <c r="V330" s="10"/>
      <c r="X330" s="67"/>
      <c r="Y330" s="67"/>
      <c r="Z330" s="67"/>
      <c r="AA330" s="67"/>
      <c r="AB330" s="67"/>
      <c r="AC330" s="67"/>
      <c r="AD330" s="67"/>
      <c r="AE330" s="67"/>
      <c r="AF330" s="67"/>
      <c r="AG330" s="67"/>
    </row>
    <row r="331" spans="1:33" s="11" customFormat="1" hidden="1">
      <c r="A331" s="1"/>
      <c r="B331" s="1"/>
      <c r="C331" s="140"/>
      <c r="D331" s="3"/>
      <c r="E331" s="3"/>
      <c r="F331" s="30"/>
      <c r="G331" s="3"/>
      <c r="I331" s="37"/>
      <c r="M331" s="10"/>
      <c r="O331" s="37"/>
      <c r="P331" s="37"/>
      <c r="Q331" s="37"/>
      <c r="S331" s="37"/>
      <c r="T331" s="10"/>
      <c r="U331" s="10"/>
      <c r="V331" s="10"/>
      <c r="X331" s="67"/>
      <c r="Y331" s="67"/>
      <c r="Z331" s="67"/>
      <c r="AA331" s="67"/>
      <c r="AB331" s="67"/>
      <c r="AC331" s="67"/>
      <c r="AD331" s="67"/>
      <c r="AE331" s="67"/>
      <c r="AF331" s="67"/>
      <c r="AG331" s="67"/>
    </row>
    <row r="332" spans="1:33" s="11" customFormat="1" hidden="1">
      <c r="A332" s="1"/>
      <c r="B332" s="1"/>
      <c r="C332" s="140"/>
      <c r="D332" s="3"/>
      <c r="E332" s="3"/>
      <c r="F332" s="30"/>
      <c r="G332" s="3"/>
      <c r="I332" s="37"/>
      <c r="M332" s="10"/>
      <c r="O332" s="37"/>
      <c r="P332" s="37"/>
      <c r="Q332" s="37"/>
      <c r="S332" s="37"/>
      <c r="T332" s="10"/>
      <c r="U332" s="10"/>
      <c r="V332" s="10"/>
      <c r="X332" s="67"/>
      <c r="Y332" s="67"/>
      <c r="Z332" s="67"/>
      <c r="AA332" s="67"/>
      <c r="AB332" s="67"/>
      <c r="AC332" s="67"/>
      <c r="AD332" s="67"/>
      <c r="AE332" s="67"/>
      <c r="AF332" s="67"/>
      <c r="AG332" s="67"/>
    </row>
    <row r="333" spans="1:33" s="11" customFormat="1" hidden="1">
      <c r="A333" s="1"/>
      <c r="B333" s="1"/>
      <c r="C333" s="140"/>
      <c r="D333" s="3"/>
      <c r="E333" s="3"/>
      <c r="F333" s="30"/>
      <c r="G333" s="3"/>
      <c r="I333" s="37"/>
      <c r="M333" s="10"/>
      <c r="O333" s="37"/>
      <c r="P333" s="37"/>
      <c r="Q333" s="37"/>
      <c r="S333" s="37"/>
      <c r="T333" s="10"/>
      <c r="U333" s="10"/>
      <c r="V333" s="10"/>
      <c r="X333" s="67"/>
      <c r="Y333" s="67"/>
      <c r="Z333" s="67"/>
      <c r="AA333" s="67"/>
      <c r="AB333" s="67"/>
      <c r="AC333" s="67"/>
      <c r="AD333" s="67"/>
      <c r="AE333" s="67"/>
      <c r="AF333" s="67"/>
      <c r="AG333" s="67"/>
    </row>
    <row r="334" spans="1:33" s="11" customFormat="1" hidden="1">
      <c r="A334" s="1"/>
      <c r="B334" s="1"/>
      <c r="C334" s="140"/>
      <c r="D334" s="3"/>
      <c r="E334" s="3"/>
      <c r="F334" s="30"/>
      <c r="G334" s="3"/>
      <c r="I334" s="37"/>
      <c r="M334" s="10"/>
      <c r="O334" s="37"/>
      <c r="P334" s="37"/>
      <c r="Q334" s="37"/>
      <c r="S334" s="37"/>
      <c r="T334" s="10"/>
      <c r="U334" s="10"/>
      <c r="V334" s="10"/>
      <c r="X334" s="67"/>
      <c r="Y334" s="67"/>
      <c r="Z334" s="67"/>
      <c r="AA334" s="67"/>
      <c r="AB334" s="67"/>
      <c r="AC334" s="67"/>
      <c r="AD334" s="67"/>
      <c r="AE334" s="67"/>
      <c r="AF334" s="67"/>
      <c r="AG334" s="67"/>
    </row>
    <row r="335" spans="1:33" s="11" customFormat="1" hidden="1">
      <c r="A335" s="1"/>
      <c r="B335" s="1"/>
      <c r="C335" s="140"/>
      <c r="D335" s="3"/>
      <c r="E335" s="3"/>
      <c r="F335" s="30"/>
      <c r="G335" s="3"/>
      <c r="I335" s="37"/>
      <c r="M335" s="10"/>
      <c r="O335" s="37"/>
      <c r="P335" s="37"/>
      <c r="Q335" s="37"/>
      <c r="S335" s="37"/>
      <c r="T335" s="10"/>
      <c r="U335" s="10"/>
      <c r="V335" s="10"/>
      <c r="X335" s="67"/>
      <c r="Y335" s="67"/>
      <c r="Z335" s="67"/>
      <c r="AA335" s="67"/>
      <c r="AB335" s="67"/>
      <c r="AC335" s="67"/>
      <c r="AD335" s="67"/>
      <c r="AE335" s="67"/>
      <c r="AF335" s="67"/>
      <c r="AG335" s="67"/>
    </row>
    <row r="336" spans="1:33" s="11" customFormat="1" hidden="1">
      <c r="A336" s="1"/>
      <c r="B336" s="1"/>
      <c r="C336" s="140"/>
      <c r="D336" s="3"/>
      <c r="E336" s="3"/>
      <c r="F336" s="30"/>
      <c r="G336" s="3"/>
      <c r="I336" s="37"/>
      <c r="M336" s="10"/>
      <c r="O336" s="37"/>
      <c r="P336" s="37"/>
      <c r="Q336" s="37"/>
      <c r="S336" s="37"/>
      <c r="T336" s="10"/>
      <c r="U336" s="10"/>
      <c r="V336" s="10"/>
      <c r="X336" s="67"/>
      <c r="Y336" s="67"/>
      <c r="Z336" s="67"/>
      <c r="AA336" s="67"/>
      <c r="AB336" s="67"/>
      <c r="AC336" s="67"/>
      <c r="AD336" s="67"/>
      <c r="AE336" s="67"/>
      <c r="AF336" s="67"/>
      <c r="AG336" s="67"/>
    </row>
    <row r="337" spans="1:33" s="11" customFormat="1" hidden="1">
      <c r="A337" s="1"/>
      <c r="B337" s="1"/>
      <c r="C337" s="140"/>
      <c r="D337" s="3"/>
      <c r="E337" s="3"/>
      <c r="F337" s="30"/>
      <c r="G337" s="3"/>
      <c r="I337" s="37"/>
      <c r="M337" s="10"/>
      <c r="O337" s="37"/>
      <c r="P337" s="37"/>
      <c r="Q337" s="37"/>
      <c r="S337" s="37"/>
      <c r="T337" s="10"/>
      <c r="U337" s="10"/>
      <c r="V337" s="10"/>
      <c r="X337" s="67"/>
      <c r="Y337" s="67"/>
      <c r="Z337" s="67"/>
      <c r="AA337" s="67"/>
      <c r="AB337" s="67"/>
      <c r="AC337" s="67"/>
      <c r="AD337" s="67"/>
      <c r="AE337" s="67"/>
      <c r="AF337" s="67"/>
      <c r="AG337" s="67"/>
    </row>
    <row r="338" spans="1:33" s="11" customFormat="1" hidden="1">
      <c r="A338" s="1"/>
      <c r="B338" s="1"/>
      <c r="C338" s="140"/>
      <c r="D338" s="3"/>
      <c r="E338" s="3"/>
      <c r="F338" s="30"/>
      <c r="G338" s="3"/>
      <c r="I338" s="37"/>
      <c r="M338" s="10"/>
      <c r="O338" s="37"/>
      <c r="P338" s="37"/>
      <c r="Q338" s="37"/>
      <c r="S338" s="37"/>
      <c r="T338" s="10"/>
      <c r="U338" s="10"/>
      <c r="V338" s="10"/>
      <c r="X338" s="67"/>
      <c r="Y338" s="67"/>
      <c r="Z338" s="67"/>
      <c r="AA338" s="67"/>
      <c r="AB338" s="67"/>
      <c r="AC338" s="67"/>
      <c r="AD338" s="67"/>
      <c r="AE338" s="67"/>
      <c r="AF338" s="67"/>
      <c r="AG338" s="67"/>
    </row>
    <row r="339" spans="1:33" s="11" customFormat="1" hidden="1">
      <c r="A339" s="1"/>
      <c r="B339" s="1"/>
      <c r="C339" s="140"/>
      <c r="D339" s="3"/>
      <c r="E339" s="3"/>
      <c r="F339" s="30"/>
      <c r="G339" s="3"/>
      <c r="I339" s="37"/>
      <c r="M339" s="10"/>
      <c r="O339" s="37"/>
      <c r="P339" s="37"/>
      <c r="Q339" s="37"/>
      <c r="S339" s="37"/>
      <c r="T339" s="10"/>
      <c r="U339" s="10"/>
      <c r="V339" s="10"/>
      <c r="X339" s="67"/>
      <c r="Y339" s="67"/>
      <c r="Z339" s="67"/>
      <c r="AA339" s="67"/>
      <c r="AB339" s="67"/>
      <c r="AC339" s="67"/>
      <c r="AD339" s="67"/>
      <c r="AE339" s="67"/>
      <c r="AF339" s="67"/>
      <c r="AG339" s="67"/>
    </row>
    <row r="340" spans="1:33" s="11" customFormat="1" hidden="1">
      <c r="A340" s="1"/>
      <c r="B340" s="1"/>
      <c r="C340" s="140"/>
      <c r="D340" s="3"/>
      <c r="E340" s="3"/>
      <c r="F340" s="30"/>
      <c r="G340" s="3"/>
      <c r="I340" s="37"/>
      <c r="M340" s="10"/>
      <c r="O340" s="37"/>
      <c r="P340" s="37"/>
      <c r="Q340" s="37"/>
      <c r="S340" s="37"/>
      <c r="T340" s="10"/>
      <c r="U340" s="10"/>
      <c r="V340" s="10"/>
      <c r="X340" s="67"/>
      <c r="Y340" s="67"/>
      <c r="Z340" s="67"/>
      <c r="AA340" s="67"/>
      <c r="AB340" s="67"/>
      <c r="AC340" s="67"/>
      <c r="AD340" s="67"/>
      <c r="AE340" s="67"/>
      <c r="AF340" s="67"/>
      <c r="AG340" s="67"/>
    </row>
    <row r="341" spans="1:33" s="11" customFormat="1" hidden="1">
      <c r="A341" s="1"/>
      <c r="B341" s="1"/>
      <c r="C341" s="140"/>
      <c r="D341" s="3"/>
      <c r="E341" s="3"/>
      <c r="F341" s="30"/>
      <c r="G341" s="3"/>
      <c r="I341" s="37"/>
      <c r="M341" s="10"/>
      <c r="O341" s="37"/>
      <c r="P341" s="37"/>
      <c r="Q341" s="37"/>
      <c r="S341" s="37"/>
      <c r="T341" s="10"/>
      <c r="U341" s="10"/>
      <c r="V341" s="10"/>
      <c r="X341" s="67"/>
      <c r="Y341" s="67"/>
      <c r="Z341" s="67"/>
      <c r="AA341" s="67"/>
      <c r="AB341" s="67"/>
      <c r="AC341" s="67"/>
      <c r="AD341" s="67"/>
      <c r="AE341" s="67"/>
      <c r="AF341" s="67"/>
      <c r="AG341" s="67"/>
    </row>
    <row r="342" spans="1:33" s="11" customFormat="1" hidden="1">
      <c r="A342" s="1"/>
      <c r="B342" s="1"/>
      <c r="C342" s="140"/>
      <c r="D342" s="3"/>
      <c r="E342" s="3"/>
      <c r="F342" s="30"/>
      <c r="G342" s="3"/>
      <c r="I342" s="37"/>
      <c r="M342" s="10"/>
      <c r="O342" s="37"/>
      <c r="P342" s="37"/>
      <c r="Q342" s="37"/>
      <c r="S342" s="37"/>
      <c r="T342" s="10"/>
      <c r="U342" s="10"/>
      <c r="V342" s="10"/>
      <c r="X342" s="67"/>
      <c r="Y342" s="67"/>
      <c r="Z342" s="67"/>
      <c r="AA342" s="67"/>
      <c r="AB342" s="67"/>
      <c r="AC342" s="67"/>
      <c r="AD342" s="67"/>
      <c r="AE342" s="67"/>
      <c r="AF342" s="67"/>
      <c r="AG342" s="67"/>
    </row>
    <row r="343" spans="1:33" s="11" customFormat="1" hidden="1">
      <c r="A343" s="1"/>
      <c r="B343" s="1"/>
      <c r="C343" s="140"/>
      <c r="D343" s="3"/>
      <c r="E343" s="3"/>
      <c r="F343" s="30"/>
      <c r="G343" s="3"/>
      <c r="I343" s="37"/>
      <c r="M343" s="10"/>
      <c r="O343" s="37"/>
      <c r="P343" s="37"/>
      <c r="Q343" s="37"/>
      <c r="S343" s="37"/>
      <c r="T343" s="10"/>
      <c r="U343" s="10"/>
      <c r="V343" s="10"/>
      <c r="X343" s="67"/>
      <c r="Y343" s="67"/>
      <c r="Z343" s="67"/>
      <c r="AA343" s="67"/>
      <c r="AB343" s="67"/>
      <c r="AC343" s="67"/>
      <c r="AD343" s="67"/>
      <c r="AE343" s="67"/>
      <c r="AF343" s="67"/>
      <c r="AG343" s="67"/>
    </row>
    <row r="344" spans="1:33" s="11" customFormat="1" hidden="1">
      <c r="A344" s="1"/>
      <c r="B344" s="1"/>
      <c r="C344" s="140"/>
      <c r="D344" s="3"/>
      <c r="E344" s="3"/>
      <c r="F344" s="30"/>
      <c r="G344" s="3"/>
      <c r="I344" s="37"/>
      <c r="M344" s="10"/>
      <c r="O344" s="37"/>
      <c r="P344" s="37"/>
      <c r="Q344" s="37"/>
      <c r="S344" s="37"/>
      <c r="T344" s="10"/>
      <c r="U344" s="10"/>
      <c r="V344" s="10"/>
      <c r="X344" s="67"/>
      <c r="Y344" s="67"/>
      <c r="Z344" s="67"/>
      <c r="AA344" s="67"/>
      <c r="AB344" s="67"/>
      <c r="AC344" s="67"/>
      <c r="AD344" s="67"/>
      <c r="AE344" s="67"/>
      <c r="AF344" s="67"/>
      <c r="AG344" s="67"/>
    </row>
    <row r="345" spans="1:33" s="11" customFormat="1" hidden="1">
      <c r="A345" s="1"/>
      <c r="B345" s="1"/>
      <c r="C345" s="140"/>
      <c r="D345" s="3"/>
      <c r="E345" s="3"/>
      <c r="F345" s="30"/>
      <c r="G345" s="3"/>
      <c r="I345" s="37"/>
      <c r="M345" s="10"/>
      <c r="O345" s="37"/>
      <c r="P345" s="37"/>
      <c r="Q345" s="37"/>
      <c r="S345" s="37"/>
      <c r="T345" s="10"/>
      <c r="U345" s="10"/>
      <c r="V345" s="10"/>
      <c r="X345" s="67"/>
      <c r="Y345" s="67"/>
      <c r="Z345" s="67"/>
      <c r="AA345" s="67"/>
      <c r="AB345" s="67"/>
      <c r="AC345" s="67"/>
      <c r="AD345" s="67"/>
      <c r="AE345" s="67"/>
      <c r="AF345" s="67"/>
      <c r="AG345" s="67"/>
    </row>
    <row r="346" spans="1:33" s="11" customFormat="1" hidden="1">
      <c r="A346" s="1"/>
      <c r="B346" s="1"/>
      <c r="C346" s="140"/>
      <c r="D346" s="3"/>
      <c r="E346" s="3"/>
      <c r="F346" s="30"/>
      <c r="G346" s="3"/>
      <c r="I346" s="37"/>
      <c r="M346" s="10"/>
      <c r="O346" s="37"/>
      <c r="P346" s="37"/>
      <c r="Q346" s="37"/>
      <c r="S346" s="37"/>
      <c r="T346" s="10"/>
      <c r="U346" s="10"/>
      <c r="V346" s="10"/>
      <c r="X346" s="67"/>
      <c r="Y346" s="67"/>
      <c r="Z346" s="67"/>
      <c r="AA346" s="67"/>
      <c r="AB346" s="67"/>
      <c r="AC346" s="67"/>
      <c r="AD346" s="67"/>
      <c r="AE346" s="67"/>
      <c r="AF346" s="67"/>
      <c r="AG346" s="67"/>
    </row>
    <row r="347" spans="1:33" s="11" customFormat="1" hidden="1">
      <c r="A347" s="1"/>
      <c r="B347" s="1"/>
      <c r="C347" s="140"/>
      <c r="D347" s="3"/>
      <c r="E347" s="3"/>
      <c r="F347" s="30"/>
      <c r="G347" s="3"/>
      <c r="I347" s="37"/>
      <c r="M347" s="10"/>
      <c r="O347" s="37"/>
      <c r="P347" s="37"/>
      <c r="Q347" s="37"/>
      <c r="S347" s="37"/>
      <c r="T347" s="10"/>
      <c r="U347" s="10"/>
      <c r="V347" s="10"/>
      <c r="X347" s="67"/>
      <c r="Y347" s="67"/>
      <c r="Z347" s="67"/>
      <c r="AA347" s="67"/>
      <c r="AB347" s="67"/>
      <c r="AC347" s="67"/>
      <c r="AD347" s="67"/>
      <c r="AE347" s="67"/>
      <c r="AF347" s="67"/>
      <c r="AG347" s="67"/>
    </row>
    <row r="348" spans="1:33" s="11" customFormat="1" hidden="1">
      <c r="A348" s="1"/>
      <c r="B348" s="1"/>
      <c r="C348" s="140"/>
      <c r="D348" s="3"/>
      <c r="E348" s="3"/>
      <c r="F348" s="30"/>
      <c r="G348" s="3"/>
      <c r="I348" s="37"/>
      <c r="M348" s="10"/>
      <c r="O348" s="37"/>
      <c r="P348" s="37"/>
      <c r="Q348" s="37"/>
      <c r="S348" s="37"/>
      <c r="T348" s="10"/>
      <c r="U348" s="10"/>
      <c r="V348" s="10"/>
      <c r="X348" s="67"/>
      <c r="Y348" s="67"/>
      <c r="Z348" s="67"/>
      <c r="AA348" s="67"/>
      <c r="AB348" s="67"/>
      <c r="AC348" s="67"/>
      <c r="AD348" s="67"/>
      <c r="AE348" s="67"/>
      <c r="AF348" s="67"/>
      <c r="AG348" s="67"/>
    </row>
    <row r="349" spans="1:33" s="11" customFormat="1" hidden="1">
      <c r="A349" s="1"/>
      <c r="B349" s="1"/>
      <c r="C349" s="140"/>
      <c r="D349" s="3"/>
      <c r="E349" s="3"/>
      <c r="F349" s="30"/>
      <c r="G349" s="3"/>
      <c r="I349" s="37"/>
      <c r="M349" s="10"/>
      <c r="O349" s="37"/>
      <c r="P349" s="37"/>
      <c r="Q349" s="37"/>
      <c r="S349" s="37"/>
      <c r="T349" s="10"/>
      <c r="U349" s="10"/>
      <c r="V349" s="10"/>
      <c r="X349" s="67"/>
      <c r="Y349" s="67"/>
      <c r="Z349" s="67"/>
      <c r="AA349" s="67"/>
      <c r="AB349" s="67"/>
      <c r="AC349" s="67"/>
      <c r="AD349" s="67"/>
      <c r="AE349" s="67"/>
      <c r="AF349" s="67"/>
      <c r="AG349" s="67"/>
    </row>
    <row r="350" spans="1:33" s="11" customFormat="1" hidden="1">
      <c r="A350" s="1"/>
      <c r="B350" s="1"/>
      <c r="C350" s="140"/>
      <c r="D350" s="3"/>
      <c r="E350" s="3"/>
      <c r="F350" s="30"/>
      <c r="G350" s="3"/>
      <c r="I350" s="37"/>
      <c r="M350" s="10"/>
      <c r="O350" s="37"/>
      <c r="P350" s="37"/>
      <c r="Q350" s="37"/>
      <c r="S350" s="37"/>
      <c r="T350" s="10"/>
      <c r="U350" s="10"/>
      <c r="V350" s="10"/>
      <c r="X350" s="67"/>
      <c r="Y350" s="67"/>
      <c r="Z350" s="67"/>
      <c r="AA350" s="67"/>
      <c r="AB350" s="67"/>
      <c r="AC350" s="67"/>
      <c r="AD350" s="67"/>
      <c r="AE350" s="67"/>
      <c r="AF350" s="67"/>
      <c r="AG350" s="67"/>
    </row>
    <row r="351" spans="1:33" s="11" customFormat="1" hidden="1">
      <c r="A351" s="1"/>
      <c r="B351" s="1"/>
      <c r="C351" s="140"/>
      <c r="D351" s="3"/>
      <c r="E351" s="3"/>
      <c r="F351" s="30"/>
      <c r="G351" s="3"/>
      <c r="I351" s="37"/>
      <c r="M351" s="10"/>
      <c r="O351" s="37"/>
      <c r="P351" s="37"/>
      <c r="Q351" s="37"/>
      <c r="S351" s="37"/>
      <c r="T351" s="10"/>
      <c r="U351" s="10"/>
      <c r="V351" s="10"/>
      <c r="X351" s="67"/>
      <c r="Y351" s="67"/>
      <c r="Z351" s="67"/>
      <c r="AA351" s="67"/>
      <c r="AB351" s="67"/>
      <c r="AC351" s="67"/>
      <c r="AD351" s="67"/>
      <c r="AE351" s="67"/>
      <c r="AF351" s="67"/>
      <c r="AG351" s="67"/>
    </row>
    <row r="352" spans="1:33" s="11" customFormat="1" hidden="1">
      <c r="A352" s="1"/>
      <c r="B352" s="1"/>
      <c r="C352" s="140"/>
      <c r="D352" s="3"/>
      <c r="E352" s="3"/>
      <c r="F352" s="30"/>
      <c r="G352" s="3"/>
      <c r="I352" s="37"/>
      <c r="M352" s="10"/>
      <c r="O352" s="37"/>
      <c r="P352" s="37"/>
      <c r="Q352" s="37"/>
      <c r="S352" s="37"/>
      <c r="T352" s="10"/>
      <c r="U352" s="10"/>
      <c r="V352" s="10"/>
      <c r="X352" s="67"/>
      <c r="Y352" s="67"/>
      <c r="Z352" s="67"/>
      <c r="AA352" s="67"/>
      <c r="AB352" s="67"/>
      <c r="AC352" s="67"/>
      <c r="AD352" s="67"/>
      <c r="AE352" s="67"/>
      <c r="AF352" s="67"/>
      <c r="AG352" s="67"/>
    </row>
    <row r="353" spans="1:33" s="11" customFormat="1" hidden="1">
      <c r="A353" s="1"/>
      <c r="B353" s="1"/>
      <c r="C353" s="140"/>
      <c r="D353" s="3"/>
      <c r="E353" s="3"/>
      <c r="F353" s="30"/>
      <c r="G353" s="3"/>
      <c r="I353" s="37"/>
      <c r="M353" s="10"/>
      <c r="O353" s="37"/>
      <c r="P353" s="37"/>
      <c r="Q353" s="37"/>
      <c r="S353" s="37"/>
      <c r="T353" s="10"/>
      <c r="U353" s="10"/>
      <c r="V353" s="10"/>
      <c r="X353" s="67"/>
      <c r="Y353" s="67"/>
      <c r="Z353" s="67"/>
      <c r="AA353" s="67"/>
      <c r="AB353" s="67"/>
      <c r="AC353" s="67"/>
      <c r="AD353" s="67"/>
      <c r="AE353" s="67"/>
      <c r="AF353" s="67"/>
      <c r="AG353" s="67"/>
    </row>
    <row r="354" spans="1:33" s="11" customFormat="1" hidden="1">
      <c r="A354" s="1"/>
      <c r="B354" s="1"/>
      <c r="C354" s="140"/>
      <c r="D354" s="3"/>
      <c r="E354" s="3"/>
      <c r="F354" s="30"/>
      <c r="G354" s="3"/>
      <c r="I354" s="37"/>
      <c r="M354" s="10"/>
      <c r="O354" s="37"/>
      <c r="P354" s="37"/>
      <c r="Q354" s="37"/>
      <c r="S354" s="37"/>
      <c r="T354" s="10"/>
      <c r="U354" s="10"/>
      <c r="V354" s="10"/>
      <c r="X354" s="67"/>
      <c r="Y354" s="67"/>
      <c r="Z354" s="67"/>
      <c r="AA354" s="67"/>
      <c r="AB354" s="67"/>
      <c r="AC354" s="67"/>
      <c r="AD354" s="67"/>
      <c r="AE354" s="67"/>
      <c r="AF354" s="67"/>
      <c r="AG354" s="67"/>
    </row>
    <row r="355" spans="1:33" s="11" customFormat="1" hidden="1">
      <c r="A355" s="1"/>
      <c r="B355" s="1"/>
      <c r="C355" s="140"/>
      <c r="D355" s="3"/>
      <c r="E355" s="3"/>
      <c r="F355" s="30"/>
      <c r="G355" s="3"/>
      <c r="I355" s="37"/>
      <c r="M355" s="10"/>
      <c r="O355" s="37"/>
      <c r="P355" s="37"/>
      <c r="Q355" s="37"/>
      <c r="S355" s="37"/>
      <c r="T355" s="10"/>
      <c r="U355" s="10"/>
      <c r="V355" s="10"/>
      <c r="X355" s="67"/>
      <c r="Y355" s="67"/>
      <c r="Z355" s="67"/>
      <c r="AA355" s="67"/>
      <c r="AB355" s="67"/>
      <c r="AC355" s="67"/>
      <c r="AD355" s="67"/>
      <c r="AE355" s="67"/>
      <c r="AF355" s="67"/>
      <c r="AG355" s="67"/>
    </row>
    <row r="356" spans="1:33" s="11" customFormat="1" hidden="1">
      <c r="A356" s="1"/>
      <c r="B356" s="1"/>
      <c r="C356" s="140"/>
      <c r="D356" s="3"/>
      <c r="E356" s="3"/>
      <c r="F356" s="30"/>
      <c r="G356" s="3"/>
      <c r="I356" s="37"/>
      <c r="M356" s="10"/>
      <c r="O356" s="37"/>
      <c r="P356" s="37"/>
      <c r="Q356" s="37"/>
      <c r="S356" s="37"/>
      <c r="T356" s="10"/>
      <c r="U356" s="10"/>
      <c r="V356" s="10"/>
      <c r="X356" s="67"/>
      <c r="Y356" s="67"/>
      <c r="Z356" s="67"/>
      <c r="AA356" s="67"/>
      <c r="AB356" s="67"/>
      <c r="AC356" s="67"/>
      <c r="AD356" s="67"/>
      <c r="AE356" s="67"/>
      <c r="AF356" s="67"/>
      <c r="AG356" s="67"/>
    </row>
    <row r="357" spans="1:33" s="11" customFormat="1" hidden="1">
      <c r="A357" s="1"/>
      <c r="B357" s="1"/>
      <c r="C357" s="140"/>
      <c r="D357" s="3"/>
      <c r="E357" s="3"/>
      <c r="F357" s="30"/>
      <c r="G357" s="3"/>
      <c r="I357" s="37"/>
      <c r="M357" s="10"/>
      <c r="O357" s="37"/>
      <c r="P357" s="37"/>
      <c r="Q357" s="37"/>
      <c r="S357" s="37"/>
      <c r="T357" s="10"/>
      <c r="U357" s="10"/>
      <c r="V357" s="10"/>
      <c r="X357" s="67"/>
      <c r="Y357" s="67"/>
      <c r="Z357" s="67"/>
      <c r="AA357" s="67"/>
      <c r="AB357" s="67"/>
      <c r="AC357" s="67"/>
      <c r="AD357" s="67"/>
      <c r="AE357" s="67"/>
      <c r="AF357" s="67"/>
      <c r="AG357" s="67"/>
    </row>
    <row r="358" spans="1:33" s="11" customFormat="1" hidden="1">
      <c r="A358" s="1"/>
      <c r="B358" s="1"/>
      <c r="C358" s="140"/>
      <c r="D358" s="3"/>
      <c r="E358" s="3"/>
      <c r="F358" s="30"/>
      <c r="G358" s="3"/>
      <c r="I358" s="37"/>
      <c r="M358" s="10"/>
      <c r="O358" s="37"/>
      <c r="P358" s="37"/>
      <c r="Q358" s="37"/>
      <c r="S358" s="37"/>
      <c r="T358" s="10"/>
      <c r="U358" s="10"/>
      <c r="V358" s="10"/>
      <c r="X358" s="67"/>
      <c r="Y358" s="67"/>
      <c r="Z358" s="67"/>
      <c r="AA358" s="67"/>
      <c r="AB358" s="67"/>
      <c r="AC358" s="67"/>
      <c r="AD358" s="67"/>
      <c r="AE358" s="67"/>
      <c r="AF358" s="67"/>
      <c r="AG358" s="67"/>
    </row>
    <row r="359" spans="1:33" s="11" customFormat="1" hidden="1">
      <c r="A359" s="1"/>
      <c r="B359" s="1"/>
      <c r="C359" s="140"/>
      <c r="D359" s="3"/>
      <c r="E359" s="3"/>
      <c r="F359" s="30"/>
      <c r="G359" s="3"/>
      <c r="I359" s="37"/>
      <c r="M359" s="10"/>
      <c r="O359" s="37"/>
      <c r="P359" s="37"/>
      <c r="Q359" s="37"/>
      <c r="S359" s="37"/>
      <c r="T359" s="10"/>
      <c r="U359" s="10"/>
      <c r="V359" s="10"/>
      <c r="X359" s="67"/>
      <c r="Y359" s="67"/>
      <c r="Z359" s="67"/>
      <c r="AA359" s="67"/>
      <c r="AB359" s="67"/>
      <c r="AC359" s="67"/>
      <c r="AD359" s="67"/>
      <c r="AE359" s="67"/>
      <c r="AF359" s="67"/>
      <c r="AG359" s="67"/>
    </row>
    <row r="360" spans="1:33" s="11" customFormat="1" hidden="1">
      <c r="A360" s="1"/>
      <c r="B360" s="1"/>
      <c r="C360" s="140"/>
      <c r="D360" s="3"/>
      <c r="E360" s="3"/>
      <c r="F360" s="30"/>
      <c r="G360" s="3"/>
      <c r="I360" s="37"/>
      <c r="M360" s="10"/>
      <c r="O360" s="37"/>
      <c r="P360" s="37"/>
      <c r="Q360" s="37"/>
      <c r="S360" s="37"/>
      <c r="T360" s="10"/>
      <c r="U360" s="10"/>
      <c r="V360" s="10"/>
      <c r="X360" s="67"/>
      <c r="Y360" s="67"/>
      <c r="Z360" s="67"/>
      <c r="AA360" s="67"/>
      <c r="AB360" s="67"/>
      <c r="AC360" s="67"/>
      <c r="AD360" s="67"/>
      <c r="AE360" s="67"/>
      <c r="AF360" s="67"/>
      <c r="AG360" s="67"/>
    </row>
    <row r="361" spans="1:33" s="11" customFormat="1" hidden="1">
      <c r="A361" s="1"/>
      <c r="B361" s="1"/>
      <c r="C361" s="140"/>
      <c r="D361" s="3"/>
      <c r="E361" s="3"/>
      <c r="F361" s="30"/>
      <c r="G361" s="3"/>
      <c r="I361" s="37"/>
      <c r="M361" s="10"/>
      <c r="O361" s="37"/>
      <c r="P361" s="37"/>
      <c r="Q361" s="37"/>
      <c r="S361" s="37"/>
      <c r="T361" s="10"/>
      <c r="U361" s="10"/>
      <c r="V361" s="10"/>
      <c r="X361" s="67"/>
      <c r="Y361" s="67"/>
      <c r="Z361" s="67"/>
      <c r="AA361" s="67"/>
      <c r="AB361" s="67"/>
      <c r="AC361" s="67"/>
      <c r="AD361" s="67"/>
      <c r="AE361" s="67"/>
      <c r="AF361" s="67"/>
      <c r="AG361" s="67"/>
    </row>
    <row r="362" spans="1:33" s="11" customFormat="1" hidden="1">
      <c r="A362" s="1"/>
      <c r="B362" s="1"/>
      <c r="C362" s="140"/>
      <c r="D362" s="3"/>
      <c r="E362" s="3"/>
      <c r="F362" s="30"/>
      <c r="G362" s="3"/>
      <c r="I362" s="37"/>
      <c r="M362" s="10"/>
      <c r="O362" s="37"/>
      <c r="P362" s="37"/>
      <c r="Q362" s="37"/>
      <c r="S362" s="37"/>
      <c r="T362" s="10"/>
      <c r="U362" s="10"/>
      <c r="V362" s="10"/>
      <c r="X362" s="67"/>
      <c r="Y362" s="67"/>
      <c r="Z362" s="67"/>
      <c r="AA362" s="67"/>
      <c r="AB362" s="67"/>
      <c r="AC362" s="67"/>
      <c r="AD362" s="67"/>
      <c r="AE362" s="67"/>
      <c r="AF362" s="67"/>
      <c r="AG362" s="67"/>
    </row>
    <row r="363" spans="1:33" s="11" customFormat="1" hidden="1">
      <c r="A363" s="1"/>
      <c r="B363" s="1"/>
      <c r="C363" s="140"/>
      <c r="D363" s="3"/>
      <c r="E363" s="3"/>
      <c r="F363" s="30"/>
      <c r="G363" s="3"/>
      <c r="I363" s="37"/>
      <c r="M363" s="10"/>
      <c r="O363" s="37"/>
      <c r="P363" s="37"/>
      <c r="Q363" s="37"/>
      <c r="S363" s="37"/>
      <c r="T363" s="10"/>
      <c r="U363" s="10"/>
      <c r="V363" s="10"/>
      <c r="X363" s="67"/>
      <c r="Y363" s="67"/>
      <c r="Z363" s="67"/>
      <c r="AA363" s="67"/>
      <c r="AB363" s="67"/>
      <c r="AC363" s="67"/>
      <c r="AD363" s="67"/>
      <c r="AE363" s="67"/>
      <c r="AF363" s="67"/>
      <c r="AG363" s="67"/>
    </row>
    <row r="364" spans="1:33" s="11" customFormat="1" hidden="1">
      <c r="A364" s="1"/>
      <c r="B364" s="1"/>
      <c r="C364" s="140"/>
      <c r="D364" s="3"/>
      <c r="E364" s="3"/>
      <c r="F364" s="30"/>
      <c r="G364" s="3"/>
      <c r="I364" s="37"/>
      <c r="M364" s="10"/>
      <c r="O364" s="37"/>
      <c r="P364" s="37"/>
      <c r="Q364" s="37"/>
      <c r="S364" s="37"/>
      <c r="T364" s="10"/>
      <c r="U364" s="10"/>
      <c r="V364" s="10"/>
      <c r="X364" s="67"/>
      <c r="Y364" s="67"/>
      <c r="Z364" s="67"/>
      <c r="AA364" s="67"/>
      <c r="AB364" s="67"/>
      <c r="AC364" s="67"/>
      <c r="AD364" s="67"/>
      <c r="AE364" s="67"/>
      <c r="AF364" s="67"/>
      <c r="AG364" s="67"/>
    </row>
    <row r="365" spans="1:33" s="11" customFormat="1" hidden="1">
      <c r="A365" s="1"/>
      <c r="B365" s="1"/>
      <c r="C365" s="140"/>
      <c r="D365" s="3"/>
      <c r="E365" s="3"/>
      <c r="F365" s="30"/>
      <c r="G365" s="3"/>
      <c r="I365" s="37"/>
      <c r="M365" s="10"/>
      <c r="O365" s="37"/>
      <c r="P365" s="37"/>
      <c r="Q365" s="37"/>
      <c r="S365" s="37"/>
      <c r="T365" s="10"/>
      <c r="U365" s="10"/>
      <c r="V365" s="10"/>
      <c r="X365" s="67"/>
      <c r="Y365" s="67"/>
      <c r="Z365" s="67"/>
      <c r="AA365" s="67"/>
      <c r="AB365" s="67"/>
      <c r="AC365" s="67"/>
      <c r="AD365" s="67"/>
      <c r="AE365" s="67"/>
      <c r="AF365" s="67"/>
      <c r="AG365" s="67"/>
    </row>
    <row r="366" spans="1:33" s="11" customFormat="1" hidden="1">
      <c r="A366" s="1"/>
      <c r="B366" s="1"/>
      <c r="C366" s="140"/>
      <c r="D366" s="3"/>
      <c r="E366" s="3"/>
      <c r="F366" s="30"/>
      <c r="G366" s="3"/>
      <c r="I366" s="37"/>
      <c r="M366" s="10"/>
      <c r="O366" s="37"/>
      <c r="P366" s="37"/>
      <c r="Q366" s="37"/>
      <c r="S366" s="37"/>
      <c r="T366" s="10"/>
      <c r="U366" s="10"/>
      <c r="V366" s="10"/>
      <c r="X366" s="67"/>
      <c r="Y366" s="67"/>
      <c r="Z366" s="67"/>
      <c r="AA366" s="67"/>
      <c r="AB366" s="67"/>
      <c r="AC366" s="67"/>
      <c r="AD366" s="67"/>
      <c r="AE366" s="67"/>
      <c r="AF366" s="67"/>
      <c r="AG366" s="67"/>
    </row>
    <row r="367" spans="1:33" s="11" customFormat="1" hidden="1">
      <c r="A367" s="1"/>
      <c r="B367" s="1"/>
      <c r="C367" s="140"/>
      <c r="D367" s="3"/>
      <c r="E367" s="3"/>
      <c r="F367" s="30"/>
      <c r="G367" s="3"/>
      <c r="I367" s="37"/>
      <c r="M367" s="10"/>
      <c r="O367" s="37"/>
      <c r="P367" s="37"/>
      <c r="Q367" s="37"/>
      <c r="S367" s="37"/>
      <c r="T367" s="10"/>
      <c r="U367" s="10"/>
      <c r="V367" s="10"/>
      <c r="X367" s="67"/>
      <c r="Y367" s="67"/>
      <c r="Z367" s="67"/>
      <c r="AA367" s="67"/>
      <c r="AB367" s="67"/>
      <c r="AC367" s="67"/>
      <c r="AD367" s="67"/>
      <c r="AE367" s="67"/>
      <c r="AF367" s="67"/>
      <c r="AG367" s="67"/>
    </row>
    <row r="368" spans="1:33" s="11" customFormat="1" hidden="1">
      <c r="A368" s="1"/>
      <c r="B368" s="1"/>
      <c r="C368" s="140"/>
      <c r="D368" s="3"/>
      <c r="E368" s="3"/>
      <c r="F368" s="30"/>
      <c r="G368" s="3"/>
      <c r="I368" s="37"/>
      <c r="M368" s="10"/>
      <c r="O368" s="37"/>
      <c r="P368" s="37"/>
      <c r="Q368" s="37"/>
      <c r="S368" s="37"/>
      <c r="T368" s="10"/>
      <c r="U368" s="10"/>
      <c r="V368" s="10"/>
      <c r="X368" s="67"/>
      <c r="Y368" s="67"/>
      <c r="Z368" s="67"/>
      <c r="AA368" s="67"/>
      <c r="AB368" s="67"/>
      <c r="AC368" s="67"/>
      <c r="AD368" s="67"/>
      <c r="AE368" s="67"/>
      <c r="AF368" s="67"/>
      <c r="AG368" s="67"/>
    </row>
    <row r="369" spans="1:33" s="11" customFormat="1" hidden="1">
      <c r="A369" s="1"/>
      <c r="B369" s="1"/>
      <c r="C369" s="140"/>
      <c r="D369" s="3"/>
      <c r="E369" s="3"/>
      <c r="F369" s="30"/>
      <c r="G369" s="3"/>
      <c r="I369" s="37"/>
      <c r="M369" s="10"/>
      <c r="O369" s="37"/>
      <c r="P369" s="37"/>
      <c r="Q369" s="37"/>
      <c r="S369" s="37"/>
      <c r="T369" s="10"/>
      <c r="U369" s="10"/>
      <c r="V369" s="10"/>
      <c r="X369" s="67"/>
      <c r="Y369" s="67"/>
      <c r="Z369" s="67"/>
      <c r="AA369" s="67"/>
      <c r="AB369" s="67"/>
      <c r="AC369" s="67"/>
      <c r="AD369" s="67"/>
      <c r="AE369" s="67"/>
      <c r="AF369" s="67"/>
      <c r="AG369" s="67"/>
    </row>
    <row r="370" spans="1:33" s="11" customFormat="1" hidden="1">
      <c r="A370" s="1"/>
      <c r="B370" s="1"/>
      <c r="C370" s="140"/>
      <c r="D370" s="3"/>
      <c r="E370" s="3"/>
      <c r="F370" s="30"/>
      <c r="G370" s="3"/>
      <c r="I370" s="37"/>
      <c r="M370" s="10"/>
      <c r="O370" s="37"/>
      <c r="P370" s="37"/>
      <c r="Q370" s="37"/>
      <c r="S370" s="37"/>
      <c r="T370" s="10"/>
      <c r="U370" s="10"/>
      <c r="V370" s="10"/>
      <c r="X370" s="67"/>
      <c r="Y370" s="67"/>
      <c r="Z370" s="67"/>
      <c r="AA370" s="67"/>
      <c r="AB370" s="67"/>
      <c r="AC370" s="67"/>
      <c r="AD370" s="67"/>
      <c r="AE370" s="67"/>
      <c r="AF370" s="67"/>
      <c r="AG370" s="67"/>
    </row>
    <row r="371" spans="1:33" s="11" customFormat="1" hidden="1">
      <c r="A371" s="1"/>
      <c r="B371" s="1"/>
      <c r="C371" s="140"/>
      <c r="D371" s="3"/>
      <c r="E371" s="3"/>
      <c r="F371" s="30"/>
      <c r="G371" s="3"/>
      <c r="I371" s="37"/>
      <c r="M371" s="10"/>
      <c r="O371" s="37"/>
      <c r="P371" s="37"/>
      <c r="Q371" s="37"/>
      <c r="S371" s="37"/>
      <c r="T371" s="10"/>
      <c r="U371" s="10"/>
      <c r="V371" s="10"/>
      <c r="X371" s="67"/>
      <c r="Y371" s="67"/>
      <c r="Z371" s="67"/>
      <c r="AA371" s="67"/>
      <c r="AB371" s="67"/>
      <c r="AC371" s="67"/>
      <c r="AD371" s="67"/>
      <c r="AE371" s="67"/>
      <c r="AF371" s="67"/>
      <c r="AG371" s="67"/>
    </row>
    <row r="372" spans="1:33" s="11" customFormat="1" hidden="1">
      <c r="A372" s="1"/>
      <c r="B372" s="1"/>
      <c r="C372" s="140"/>
      <c r="D372" s="3"/>
      <c r="E372" s="3"/>
      <c r="F372" s="30"/>
      <c r="G372" s="3"/>
      <c r="I372" s="37"/>
      <c r="M372" s="10"/>
      <c r="O372" s="37"/>
      <c r="P372" s="37"/>
      <c r="Q372" s="37"/>
      <c r="S372" s="37"/>
      <c r="T372" s="10"/>
      <c r="U372" s="10"/>
      <c r="V372" s="10"/>
      <c r="X372" s="67"/>
      <c r="Y372" s="67"/>
      <c r="Z372" s="67"/>
      <c r="AA372" s="67"/>
      <c r="AB372" s="67"/>
      <c r="AC372" s="67"/>
      <c r="AD372" s="67"/>
      <c r="AE372" s="67"/>
      <c r="AF372" s="67"/>
      <c r="AG372" s="67"/>
    </row>
    <row r="373" spans="1:33" s="11" customFormat="1" hidden="1">
      <c r="A373" s="1"/>
      <c r="B373" s="1"/>
      <c r="C373" s="140"/>
      <c r="D373" s="3"/>
      <c r="E373" s="3"/>
      <c r="F373" s="30"/>
      <c r="G373" s="3"/>
      <c r="I373" s="37"/>
      <c r="M373" s="10"/>
      <c r="O373" s="37"/>
      <c r="P373" s="37"/>
      <c r="Q373" s="37"/>
      <c r="S373" s="37"/>
      <c r="T373" s="10"/>
      <c r="U373" s="10"/>
      <c r="V373" s="10"/>
      <c r="X373" s="67"/>
      <c r="Y373" s="67"/>
      <c r="Z373" s="67"/>
      <c r="AA373" s="67"/>
      <c r="AB373" s="67"/>
      <c r="AC373" s="67"/>
      <c r="AD373" s="67"/>
      <c r="AE373" s="67"/>
      <c r="AF373" s="67"/>
      <c r="AG373" s="67"/>
    </row>
    <row r="374" spans="1:33" s="11" customFormat="1" hidden="1">
      <c r="A374" s="1"/>
      <c r="B374" s="1"/>
      <c r="C374" s="140"/>
      <c r="D374" s="3"/>
      <c r="E374" s="3"/>
      <c r="F374" s="30"/>
      <c r="G374" s="3"/>
      <c r="I374" s="37"/>
      <c r="M374" s="10"/>
      <c r="O374" s="37"/>
      <c r="P374" s="37"/>
      <c r="Q374" s="37"/>
      <c r="S374" s="37"/>
      <c r="T374" s="10"/>
      <c r="U374" s="10"/>
      <c r="V374" s="10"/>
      <c r="X374" s="67"/>
      <c r="Y374" s="67"/>
      <c r="Z374" s="67"/>
      <c r="AA374" s="67"/>
      <c r="AB374" s="67"/>
      <c r="AC374" s="67"/>
      <c r="AD374" s="67"/>
      <c r="AE374" s="67"/>
      <c r="AF374" s="67"/>
      <c r="AG374" s="67"/>
    </row>
    <row r="375" spans="1:33" s="11" customFormat="1" hidden="1">
      <c r="A375" s="1"/>
      <c r="B375" s="1"/>
      <c r="C375" s="140"/>
      <c r="D375" s="3"/>
      <c r="E375" s="3"/>
      <c r="F375" s="30"/>
      <c r="G375" s="3"/>
      <c r="I375" s="37"/>
      <c r="M375" s="10"/>
      <c r="O375" s="37"/>
      <c r="P375" s="37"/>
      <c r="Q375" s="37"/>
      <c r="S375" s="37"/>
      <c r="T375" s="10"/>
      <c r="U375" s="10"/>
      <c r="V375" s="10"/>
      <c r="X375" s="67"/>
      <c r="Y375" s="67"/>
      <c r="Z375" s="67"/>
      <c r="AA375" s="67"/>
      <c r="AB375" s="67"/>
      <c r="AC375" s="67"/>
      <c r="AD375" s="67"/>
      <c r="AE375" s="67"/>
      <c r="AF375" s="67"/>
      <c r="AG375" s="67"/>
    </row>
    <row r="376" spans="1:33" s="11" customFormat="1" hidden="1">
      <c r="A376" s="1"/>
      <c r="B376" s="1"/>
      <c r="C376" s="140"/>
      <c r="D376" s="3"/>
      <c r="E376" s="3"/>
      <c r="F376" s="30"/>
      <c r="G376" s="3"/>
      <c r="I376" s="37"/>
      <c r="M376" s="10"/>
      <c r="O376" s="37"/>
      <c r="P376" s="37"/>
      <c r="Q376" s="37"/>
      <c r="S376" s="37"/>
      <c r="T376" s="10"/>
      <c r="U376" s="10"/>
      <c r="V376" s="10"/>
      <c r="X376" s="67"/>
      <c r="Y376" s="67"/>
      <c r="Z376" s="67"/>
      <c r="AA376" s="67"/>
      <c r="AB376" s="67"/>
      <c r="AC376" s="67"/>
      <c r="AD376" s="67"/>
      <c r="AE376" s="67"/>
      <c r="AF376" s="67"/>
      <c r="AG376" s="67"/>
    </row>
    <row r="377" spans="1:33" s="11" customFormat="1" hidden="1">
      <c r="A377" s="1"/>
      <c r="B377" s="1"/>
      <c r="C377" s="140"/>
      <c r="D377" s="3"/>
      <c r="E377" s="3"/>
      <c r="F377" s="30"/>
      <c r="G377" s="3"/>
      <c r="I377" s="37"/>
      <c r="M377" s="10"/>
      <c r="O377" s="37"/>
      <c r="P377" s="37"/>
      <c r="Q377" s="37"/>
      <c r="S377" s="37"/>
      <c r="T377" s="10"/>
      <c r="U377" s="10"/>
      <c r="V377" s="10"/>
      <c r="X377" s="67"/>
      <c r="Y377" s="67"/>
      <c r="Z377" s="67"/>
      <c r="AA377" s="67"/>
      <c r="AB377" s="67"/>
      <c r="AC377" s="67"/>
      <c r="AD377" s="67"/>
      <c r="AE377" s="67"/>
      <c r="AF377" s="67"/>
      <c r="AG377" s="67"/>
    </row>
    <row r="378" spans="1:33" s="11" customFormat="1" hidden="1">
      <c r="A378" s="1"/>
      <c r="B378" s="1"/>
      <c r="C378" s="140"/>
      <c r="D378" s="3"/>
      <c r="E378" s="3"/>
      <c r="F378" s="30"/>
      <c r="G378" s="3"/>
      <c r="I378" s="37"/>
      <c r="M378" s="10"/>
      <c r="O378" s="37"/>
      <c r="P378" s="37"/>
      <c r="Q378" s="37"/>
      <c r="S378" s="37"/>
      <c r="T378" s="10"/>
      <c r="U378" s="10"/>
      <c r="V378" s="10"/>
      <c r="X378" s="67"/>
      <c r="Y378" s="67"/>
      <c r="Z378" s="67"/>
      <c r="AA378" s="67"/>
      <c r="AB378" s="67"/>
      <c r="AC378" s="67"/>
      <c r="AD378" s="67"/>
      <c r="AE378" s="67"/>
      <c r="AF378" s="67"/>
      <c r="AG378" s="67"/>
    </row>
    <row r="379" spans="1:33" s="11" customFormat="1" hidden="1">
      <c r="A379" s="1"/>
      <c r="B379" s="1"/>
      <c r="C379" s="140"/>
      <c r="D379" s="3"/>
      <c r="E379" s="3"/>
      <c r="F379" s="30"/>
      <c r="G379" s="3"/>
      <c r="I379" s="37"/>
      <c r="M379" s="10"/>
      <c r="O379" s="37"/>
      <c r="P379" s="37"/>
      <c r="Q379" s="37"/>
      <c r="S379" s="37"/>
      <c r="T379" s="10"/>
      <c r="U379" s="10"/>
      <c r="V379" s="10"/>
      <c r="X379" s="67"/>
      <c r="Y379" s="67"/>
      <c r="Z379" s="67"/>
      <c r="AA379" s="67"/>
      <c r="AB379" s="67"/>
      <c r="AC379" s="67"/>
      <c r="AD379" s="67"/>
      <c r="AE379" s="67"/>
      <c r="AF379" s="67"/>
      <c r="AG379" s="67"/>
    </row>
    <row r="380" spans="1:33" s="11" customFormat="1" hidden="1">
      <c r="A380" s="1"/>
      <c r="B380" s="1"/>
      <c r="C380" s="140"/>
      <c r="D380" s="3"/>
      <c r="E380" s="3"/>
      <c r="F380" s="30"/>
      <c r="G380" s="3"/>
      <c r="I380" s="37"/>
      <c r="M380" s="10"/>
      <c r="O380" s="37"/>
      <c r="P380" s="37"/>
      <c r="Q380" s="37"/>
      <c r="S380" s="37"/>
      <c r="T380" s="10"/>
      <c r="U380" s="10"/>
      <c r="V380" s="10"/>
      <c r="X380" s="67"/>
      <c r="Y380" s="67"/>
      <c r="Z380" s="67"/>
      <c r="AA380" s="67"/>
      <c r="AB380" s="67"/>
      <c r="AC380" s="67"/>
      <c r="AD380" s="67"/>
      <c r="AE380" s="67"/>
      <c r="AF380" s="67"/>
      <c r="AG380" s="67"/>
    </row>
    <row r="381" spans="1:33" s="11" customFormat="1" hidden="1">
      <c r="A381" s="1"/>
      <c r="B381" s="1"/>
      <c r="C381" s="140"/>
      <c r="D381" s="3"/>
      <c r="E381" s="3"/>
      <c r="F381" s="30"/>
      <c r="G381" s="3"/>
      <c r="I381" s="37"/>
      <c r="M381" s="10"/>
      <c r="O381" s="37"/>
      <c r="P381" s="37"/>
      <c r="Q381" s="37"/>
      <c r="S381" s="37"/>
      <c r="T381" s="10"/>
      <c r="U381" s="10"/>
      <c r="V381" s="10"/>
      <c r="X381" s="67"/>
      <c r="Y381" s="67"/>
      <c r="Z381" s="67"/>
      <c r="AA381" s="67"/>
      <c r="AB381" s="67"/>
      <c r="AC381" s="67"/>
      <c r="AD381" s="67"/>
      <c r="AE381" s="67"/>
      <c r="AF381" s="67"/>
      <c r="AG381" s="67"/>
    </row>
    <row r="382" spans="1:33" s="11" customFormat="1" hidden="1">
      <c r="A382" s="1"/>
      <c r="B382" s="1"/>
      <c r="C382" s="140"/>
      <c r="D382" s="3"/>
      <c r="E382" s="3"/>
      <c r="F382" s="30"/>
      <c r="G382" s="3"/>
      <c r="I382" s="37"/>
      <c r="M382" s="10"/>
      <c r="O382" s="37"/>
      <c r="P382" s="37"/>
      <c r="Q382" s="37"/>
      <c r="S382" s="37"/>
      <c r="T382" s="10"/>
      <c r="U382" s="10"/>
      <c r="V382" s="10"/>
      <c r="X382" s="67"/>
      <c r="Y382" s="67"/>
      <c r="Z382" s="67"/>
      <c r="AA382" s="67"/>
      <c r="AB382" s="67"/>
      <c r="AC382" s="67"/>
      <c r="AD382" s="67"/>
      <c r="AE382" s="67"/>
      <c r="AF382" s="67"/>
      <c r="AG382" s="67"/>
    </row>
    <row r="383" spans="1:33" s="11" customFormat="1" hidden="1">
      <c r="A383" s="1"/>
      <c r="B383" s="1"/>
      <c r="C383" s="140"/>
      <c r="D383" s="3"/>
      <c r="E383" s="3"/>
      <c r="F383" s="30"/>
      <c r="G383" s="3"/>
      <c r="I383" s="37"/>
      <c r="M383" s="10"/>
      <c r="O383" s="37"/>
      <c r="P383" s="37"/>
      <c r="Q383" s="37"/>
      <c r="S383" s="37"/>
      <c r="T383" s="10"/>
      <c r="U383" s="10"/>
      <c r="V383" s="10"/>
      <c r="X383" s="67"/>
      <c r="Y383" s="67"/>
      <c r="Z383" s="67"/>
      <c r="AA383" s="67"/>
      <c r="AB383" s="67"/>
      <c r="AC383" s="67"/>
      <c r="AD383" s="67"/>
      <c r="AE383" s="67"/>
      <c r="AF383" s="67"/>
      <c r="AG383" s="67"/>
    </row>
    <row r="384" spans="1:33" s="11" customFormat="1" hidden="1">
      <c r="A384" s="1"/>
      <c r="B384" s="1"/>
      <c r="C384" s="140"/>
      <c r="D384" s="3"/>
      <c r="E384" s="3"/>
      <c r="F384" s="30"/>
      <c r="G384" s="3"/>
      <c r="I384" s="37"/>
      <c r="M384" s="10"/>
      <c r="O384" s="37"/>
      <c r="P384" s="37"/>
      <c r="Q384" s="37"/>
      <c r="S384" s="37"/>
      <c r="T384" s="10"/>
      <c r="U384" s="10"/>
      <c r="V384" s="10"/>
      <c r="X384" s="67"/>
      <c r="Y384" s="67"/>
      <c r="Z384" s="67"/>
      <c r="AA384" s="67"/>
      <c r="AB384" s="67"/>
      <c r="AC384" s="67"/>
      <c r="AD384" s="67"/>
      <c r="AE384" s="67"/>
      <c r="AF384" s="67"/>
      <c r="AG384" s="67"/>
    </row>
    <row r="385" spans="1:33" s="11" customFormat="1" hidden="1">
      <c r="A385" s="1"/>
      <c r="B385" s="1"/>
      <c r="C385" s="140"/>
      <c r="D385" s="3"/>
      <c r="E385" s="3"/>
      <c r="F385" s="30"/>
      <c r="G385" s="3"/>
      <c r="I385" s="37"/>
      <c r="M385" s="10"/>
      <c r="O385" s="37"/>
      <c r="P385" s="37"/>
      <c r="Q385" s="37"/>
      <c r="S385" s="37"/>
      <c r="T385" s="10"/>
      <c r="U385" s="10"/>
      <c r="V385" s="10"/>
      <c r="X385" s="67"/>
      <c r="Y385" s="67"/>
      <c r="Z385" s="67"/>
      <c r="AA385" s="67"/>
      <c r="AB385" s="67"/>
      <c r="AC385" s="67"/>
      <c r="AD385" s="67"/>
      <c r="AE385" s="67"/>
      <c r="AF385" s="67"/>
      <c r="AG385" s="67"/>
    </row>
    <row r="386" spans="1:33" s="11" customFormat="1" hidden="1">
      <c r="A386" s="1"/>
      <c r="B386" s="1"/>
      <c r="C386" s="140"/>
      <c r="D386" s="3"/>
      <c r="E386" s="3"/>
      <c r="F386" s="30"/>
      <c r="G386" s="3"/>
      <c r="I386" s="37"/>
      <c r="M386" s="10"/>
      <c r="O386" s="37"/>
      <c r="P386" s="37"/>
      <c r="Q386" s="37"/>
      <c r="S386" s="37"/>
      <c r="T386" s="10"/>
      <c r="U386" s="10"/>
      <c r="V386" s="10"/>
      <c r="X386" s="67"/>
      <c r="Y386" s="67"/>
      <c r="Z386" s="67"/>
      <c r="AA386" s="67"/>
      <c r="AB386" s="67"/>
      <c r="AC386" s="67"/>
      <c r="AD386" s="67"/>
      <c r="AE386" s="67"/>
      <c r="AF386" s="67"/>
      <c r="AG386" s="67"/>
    </row>
    <row r="387" spans="1:33" s="11" customFormat="1" hidden="1">
      <c r="A387" s="1"/>
      <c r="B387" s="1"/>
      <c r="C387" s="140"/>
      <c r="D387" s="3"/>
      <c r="E387" s="3"/>
      <c r="F387" s="30"/>
      <c r="G387" s="3"/>
      <c r="I387" s="37"/>
      <c r="M387" s="10"/>
      <c r="O387" s="37"/>
      <c r="P387" s="37"/>
      <c r="Q387" s="37"/>
      <c r="S387" s="37"/>
      <c r="T387" s="10"/>
      <c r="U387" s="10"/>
      <c r="V387" s="10"/>
      <c r="X387" s="67"/>
      <c r="Y387" s="67"/>
      <c r="Z387" s="67"/>
      <c r="AA387" s="67"/>
      <c r="AB387" s="67"/>
      <c r="AC387" s="67"/>
      <c r="AD387" s="67"/>
      <c r="AE387" s="67"/>
      <c r="AF387" s="67"/>
      <c r="AG387" s="67"/>
    </row>
    <row r="388" spans="1:33" s="11" customFormat="1" hidden="1">
      <c r="A388" s="1"/>
      <c r="B388" s="1"/>
      <c r="C388" s="140"/>
      <c r="D388" s="3"/>
      <c r="E388" s="3"/>
      <c r="F388" s="30"/>
      <c r="G388" s="3"/>
      <c r="I388" s="37"/>
      <c r="M388" s="10"/>
      <c r="O388" s="37"/>
      <c r="P388" s="37"/>
      <c r="Q388" s="37"/>
      <c r="S388" s="37"/>
      <c r="T388" s="10"/>
      <c r="U388" s="10"/>
      <c r="V388" s="10"/>
      <c r="X388" s="67"/>
      <c r="Y388" s="67"/>
      <c r="Z388" s="67"/>
      <c r="AA388" s="67"/>
      <c r="AB388" s="67"/>
      <c r="AC388" s="67"/>
      <c r="AD388" s="67"/>
      <c r="AE388" s="67"/>
      <c r="AF388" s="67"/>
      <c r="AG388" s="67"/>
    </row>
    <row r="389" spans="1:33" s="11" customFormat="1" hidden="1">
      <c r="A389" s="1"/>
      <c r="B389" s="1"/>
      <c r="C389" s="140"/>
      <c r="D389" s="3"/>
      <c r="E389" s="3"/>
      <c r="F389" s="30"/>
      <c r="G389" s="3"/>
      <c r="I389" s="37"/>
      <c r="M389" s="10"/>
      <c r="O389" s="37"/>
      <c r="P389" s="37"/>
      <c r="Q389" s="37"/>
      <c r="S389" s="37"/>
      <c r="T389" s="10"/>
      <c r="U389" s="10"/>
      <c r="V389" s="10"/>
      <c r="X389" s="67"/>
      <c r="Y389" s="67"/>
      <c r="Z389" s="67"/>
      <c r="AA389" s="67"/>
      <c r="AB389" s="67"/>
      <c r="AC389" s="67"/>
      <c r="AD389" s="67"/>
      <c r="AE389" s="67"/>
      <c r="AF389" s="67"/>
      <c r="AG389" s="67"/>
    </row>
    <row r="390" spans="1:33" s="11" customFormat="1" hidden="1">
      <c r="A390" s="1"/>
      <c r="B390" s="1"/>
      <c r="C390" s="140"/>
      <c r="D390" s="3"/>
      <c r="E390" s="3"/>
      <c r="F390" s="30"/>
      <c r="G390" s="3"/>
      <c r="I390" s="37"/>
      <c r="M390" s="10"/>
      <c r="O390" s="37"/>
      <c r="P390" s="37"/>
      <c r="Q390" s="37"/>
      <c r="S390" s="37"/>
      <c r="T390" s="10"/>
      <c r="U390" s="10"/>
      <c r="V390" s="10"/>
      <c r="X390" s="67"/>
      <c r="Y390" s="67"/>
      <c r="Z390" s="67"/>
      <c r="AA390" s="67"/>
      <c r="AB390" s="67"/>
      <c r="AC390" s="67"/>
      <c r="AD390" s="67"/>
      <c r="AE390" s="67"/>
      <c r="AF390" s="67"/>
      <c r="AG390" s="67"/>
    </row>
    <row r="391" spans="1:33" s="11" customFormat="1" hidden="1">
      <c r="A391" s="1"/>
      <c r="B391" s="1"/>
      <c r="C391" s="140"/>
      <c r="D391" s="3"/>
      <c r="E391" s="3"/>
      <c r="F391" s="30"/>
      <c r="G391" s="3"/>
      <c r="I391" s="37"/>
      <c r="M391" s="10"/>
      <c r="O391" s="37"/>
      <c r="P391" s="37"/>
      <c r="Q391" s="37"/>
      <c r="S391" s="37"/>
      <c r="T391" s="10"/>
      <c r="U391" s="10"/>
      <c r="V391" s="10"/>
      <c r="X391" s="67"/>
      <c r="Y391" s="67"/>
      <c r="Z391" s="67"/>
      <c r="AA391" s="67"/>
      <c r="AB391" s="67"/>
      <c r="AC391" s="67"/>
      <c r="AD391" s="67"/>
      <c r="AE391" s="67"/>
      <c r="AF391" s="67"/>
      <c r="AG391" s="67"/>
    </row>
    <row r="392" spans="1:33" s="11" customFormat="1" hidden="1">
      <c r="A392" s="1"/>
      <c r="B392" s="1"/>
      <c r="C392" s="140"/>
      <c r="D392" s="3"/>
      <c r="E392" s="3"/>
      <c r="F392" s="30"/>
      <c r="G392" s="3"/>
      <c r="I392" s="37"/>
      <c r="M392" s="10"/>
      <c r="O392" s="37"/>
      <c r="P392" s="37"/>
      <c r="Q392" s="37"/>
      <c r="S392" s="37"/>
      <c r="T392" s="10"/>
      <c r="U392" s="10"/>
      <c r="V392" s="10"/>
      <c r="X392" s="67"/>
      <c r="Y392" s="67"/>
      <c r="Z392" s="67"/>
      <c r="AA392" s="67"/>
      <c r="AB392" s="67"/>
      <c r="AC392" s="67"/>
      <c r="AD392" s="67"/>
      <c r="AE392" s="67"/>
      <c r="AF392" s="67"/>
      <c r="AG392" s="67"/>
    </row>
    <row r="393" spans="1:33" s="11" customFormat="1" hidden="1">
      <c r="A393" s="1"/>
      <c r="B393" s="1"/>
      <c r="C393" s="140"/>
      <c r="D393" s="3"/>
      <c r="E393" s="3"/>
      <c r="F393" s="30"/>
      <c r="G393" s="3"/>
      <c r="I393" s="37"/>
      <c r="M393" s="10"/>
      <c r="O393" s="37"/>
      <c r="P393" s="37"/>
      <c r="Q393" s="37"/>
      <c r="S393" s="37"/>
      <c r="T393" s="10"/>
      <c r="U393" s="10"/>
      <c r="V393" s="10"/>
      <c r="X393" s="67"/>
      <c r="Y393" s="67"/>
      <c r="Z393" s="67"/>
      <c r="AA393" s="67"/>
      <c r="AB393" s="67"/>
      <c r="AC393" s="67"/>
      <c r="AD393" s="67"/>
      <c r="AE393" s="67"/>
      <c r="AF393" s="67"/>
      <c r="AG393" s="67"/>
    </row>
    <row r="394" spans="1:33" s="11" customFormat="1" hidden="1">
      <c r="A394" s="1"/>
      <c r="B394" s="1"/>
      <c r="C394" s="140"/>
      <c r="D394" s="3"/>
      <c r="E394" s="3"/>
      <c r="F394" s="30"/>
      <c r="G394" s="3"/>
      <c r="I394" s="37"/>
      <c r="M394" s="10"/>
      <c r="O394" s="37"/>
      <c r="P394" s="37"/>
      <c r="Q394" s="37"/>
      <c r="S394" s="37"/>
      <c r="T394" s="10"/>
      <c r="U394" s="10"/>
      <c r="V394" s="10"/>
      <c r="X394" s="67"/>
      <c r="Y394" s="67"/>
      <c r="Z394" s="67"/>
      <c r="AA394" s="67"/>
      <c r="AB394" s="67"/>
      <c r="AC394" s="67"/>
      <c r="AD394" s="67"/>
      <c r="AE394" s="67"/>
      <c r="AF394" s="67"/>
      <c r="AG394" s="67"/>
    </row>
    <row r="395" spans="1:33" s="11" customFormat="1" hidden="1">
      <c r="A395" s="1"/>
      <c r="B395" s="1"/>
      <c r="C395" s="140"/>
      <c r="D395" s="3"/>
      <c r="E395" s="3"/>
      <c r="F395" s="30"/>
      <c r="G395" s="3"/>
      <c r="I395" s="37"/>
      <c r="M395" s="10"/>
      <c r="O395" s="37"/>
      <c r="P395" s="37"/>
      <c r="Q395" s="37"/>
      <c r="S395" s="37"/>
      <c r="T395" s="10"/>
      <c r="U395" s="10"/>
      <c r="V395" s="10"/>
      <c r="X395" s="67"/>
      <c r="Y395" s="67"/>
      <c r="Z395" s="67"/>
      <c r="AA395" s="67"/>
      <c r="AB395" s="67"/>
      <c r="AC395" s="67"/>
      <c r="AD395" s="67"/>
      <c r="AE395" s="67"/>
      <c r="AF395" s="67"/>
      <c r="AG395" s="67"/>
    </row>
    <row r="396" spans="1:33" s="11" customFormat="1" hidden="1">
      <c r="A396" s="1"/>
      <c r="B396" s="1"/>
      <c r="C396" s="140"/>
      <c r="D396" s="3"/>
      <c r="E396" s="3"/>
      <c r="F396" s="30"/>
      <c r="G396" s="3"/>
      <c r="I396" s="37"/>
      <c r="M396" s="10"/>
      <c r="O396" s="37"/>
      <c r="P396" s="37"/>
      <c r="Q396" s="37"/>
      <c r="S396" s="37"/>
      <c r="T396" s="10"/>
      <c r="U396" s="10"/>
      <c r="V396" s="10"/>
      <c r="X396" s="67"/>
      <c r="Y396" s="67"/>
      <c r="Z396" s="67"/>
      <c r="AA396" s="67"/>
      <c r="AB396" s="67"/>
      <c r="AC396" s="67"/>
      <c r="AD396" s="67"/>
      <c r="AE396" s="67"/>
      <c r="AF396" s="67"/>
      <c r="AG396" s="67"/>
    </row>
    <row r="397" spans="1:33" s="11" customFormat="1" hidden="1">
      <c r="A397" s="1"/>
      <c r="B397" s="1"/>
      <c r="C397" s="140"/>
      <c r="D397" s="3"/>
      <c r="E397" s="3"/>
      <c r="F397" s="30"/>
      <c r="G397" s="3"/>
      <c r="I397" s="37"/>
      <c r="M397" s="10"/>
      <c r="O397" s="37"/>
      <c r="P397" s="37"/>
      <c r="Q397" s="37"/>
      <c r="S397" s="37"/>
      <c r="T397" s="10"/>
      <c r="U397" s="10"/>
      <c r="V397" s="10"/>
      <c r="X397" s="67"/>
      <c r="Y397" s="67"/>
      <c r="Z397" s="67"/>
      <c r="AA397" s="67"/>
      <c r="AB397" s="67"/>
      <c r="AC397" s="67"/>
      <c r="AD397" s="67"/>
      <c r="AE397" s="67"/>
      <c r="AF397" s="67"/>
      <c r="AG397" s="67"/>
    </row>
    <row r="398" spans="1:33" s="11" customFormat="1" hidden="1">
      <c r="A398" s="1"/>
      <c r="B398" s="1"/>
      <c r="C398" s="140"/>
      <c r="D398" s="3"/>
      <c r="E398" s="3"/>
      <c r="F398" s="30"/>
      <c r="G398" s="3"/>
      <c r="I398" s="37"/>
      <c r="M398" s="10"/>
      <c r="O398" s="37"/>
      <c r="P398" s="37"/>
      <c r="Q398" s="37"/>
      <c r="S398" s="37"/>
      <c r="T398" s="10"/>
      <c r="U398" s="10"/>
      <c r="V398" s="10"/>
      <c r="X398" s="67"/>
      <c r="Y398" s="67"/>
      <c r="Z398" s="67"/>
      <c r="AA398" s="67"/>
      <c r="AB398" s="67"/>
      <c r="AC398" s="67"/>
      <c r="AD398" s="67"/>
      <c r="AE398" s="67"/>
      <c r="AF398" s="67"/>
      <c r="AG398" s="67"/>
    </row>
    <row r="399" spans="1:33" s="11" customFormat="1" hidden="1">
      <c r="A399" s="1"/>
      <c r="B399" s="1"/>
      <c r="C399" s="140"/>
      <c r="D399" s="3"/>
      <c r="E399" s="3"/>
      <c r="F399" s="30"/>
      <c r="G399" s="3"/>
      <c r="I399" s="37"/>
      <c r="M399" s="10"/>
      <c r="O399" s="37"/>
      <c r="P399" s="37"/>
      <c r="Q399" s="37"/>
      <c r="S399" s="37"/>
      <c r="T399" s="10"/>
      <c r="U399" s="10"/>
      <c r="V399" s="10"/>
      <c r="X399" s="67"/>
      <c r="Y399" s="67"/>
      <c r="Z399" s="67"/>
      <c r="AA399" s="67"/>
      <c r="AB399" s="67"/>
      <c r="AC399" s="67"/>
      <c r="AD399" s="67"/>
      <c r="AE399" s="67"/>
      <c r="AF399" s="67"/>
      <c r="AG399" s="67"/>
    </row>
    <row r="400" spans="1:33" s="11" customFormat="1" hidden="1">
      <c r="A400" s="1"/>
      <c r="B400" s="1"/>
      <c r="C400" s="140"/>
      <c r="D400" s="3"/>
      <c r="E400" s="3"/>
      <c r="F400" s="30"/>
      <c r="G400" s="3"/>
      <c r="I400" s="37"/>
      <c r="M400" s="10"/>
      <c r="O400" s="37"/>
      <c r="P400" s="37"/>
      <c r="Q400" s="37"/>
      <c r="S400" s="37"/>
      <c r="T400" s="10"/>
      <c r="U400" s="10"/>
      <c r="V400" s="10"/>
      <c r="X400" s="67"/>
      <c r="Y400" s="67"/>
      <c r="Z400" s="67"/>
      <c r="AA400" s="67"/>
      <c r="AB400" s="67"/>
      <c r="AC400" s="67"/>
      <c r="AD400" s="67"/>
      <c r="AE400" s="67"/>
      <c r="AF400" s="67"/>
      <c r="AG400" s="67"/>
    </row>
    <row r="401" spans="1:33" s="11" customFormat="1" hidden="1">
      <c r="A401" s="1"/>
      <c r="B401" s="1"/>
      <c r="C401" s="140"/>
      <c r="D401" s="3"/>
      <c r="E401" s="3"/>
      <c r="F401" s="30"/>
      <c r="G401" s="3"/>
      <c r="I401" s="37"/>
      <c r="M401" s="10"/>
      <c r="O401" s="37"/>
      <c r="P401" s="37"/>
      <c r="Q401" s="37"/>
      <c r="S401" s="37"/>
      <c r="T401" s="10"/>
      <c r="U401" s="10"/>
      <c r="V401" s="10"/>
      <c r="X401" s="67"/>
      <c r="Y401" s="67"/>
      <c r="Z401" s="67"/>
      <c r="AA401" s="67"/>
      <c r="AB401" s="67"/>
      <c r="AC401" s="67"/>
      <c r="AD401" s="67"/>
      <c r="AE401" s="67"/>
      <c r="AF401" s="67"/>
      <c r="AG401" s="67"/>
    </row>
    <row r="402" spans="1:33" s="11" customFormat="1" hidden="1">
      <c r="A402" s="1"/>
      <c r="B402" s="1"/>
      <c r="C402" s="140"/>
      <c r="D402" s="3"/>
      <c r="E402" s="3"/>
      <c r="F402" s="30"/>
      <c r="G402" s="3"/>
      <c r="I402" s="37"/>
      <c r="M402" s="10"/>
      <c r="O402" s="37"/>
      <c r="P402" s="37"/>
      <c r="Q402" s="37"/>
      <c r="S402" s="37"/>
      <c r="T402" s="10"/>
      <c r="U402" s="10"/>
      <c r="V402" s="10"/>
      <c r="X402" s="67"/>
      <c r="Y402" s="67"/>
      <c r="Z402" s="67"/>
      <c r="AA402" s="67"/>
      <c r="AB402" s="67"/>
      <c r="AC402" s="67"/>
      <c r="AD402" s="67"/>
      <c r="AE402" s="67"/>
      <c r="AF402" s="67"/>
      <c r="AG402" s="67"/>
    </row>
    <row r="403" spans="1:33" s="11" customFormat="1" hidden="1">
      <c r="A403" s="1"/>
      <c r="B403" s="1"/>
      <c r="C403" s="140"/>
      <c r="D403" s="3"/>
      <c r="E403" s="3"/>
      <c r="F403" s="30"/>
      <c r="G403" s="3"/>
      <c r="I403" s="37"/>
      <c r="M403" s="10"/>
      <c r="O403" s="37"/>
      <c r="P403" s="37"/>
      <c r="Q403" s="37"/>
      <c r="S403" s="37"/>
      <c r="T403" s="10"/>
      <c r="U403" s="10"/>
      <c r="V403" s="10"/>
      <c r="X403" s="67"/>
      <c r="Y403" s="67"/>
      <c r="Z403" s="67"/>
      <c r="AA403" s="67"/>
      <c r="AB403" s="67"/>
      <c r="AC403" s="67"/>
      <c r="AD403" s="67"/>
      <c r="AE403" s="67"/>
      <c r="AF403" s="67"/>
      <c r="AG403" s="67"/>
    </row>
    <row r="404" spans="1:33" s="11" customFormat="1" hidden="1">
      <c r="A404" s="1"/>
      <c r="B404" s="1"/>
      <c r="C404" s="140"/>
      <c r="D404" s="3"/>
      <c r="E404" s="3"/>
      <c r="F404" s="30"/>
      <c r="G404" s="3"/>
      <c r="I404" s="37"/>
      <c r="M404" s="10"/>
      <c r="O404" s="37"/>
      <c r="P404" s="37"/>
      <c r="Q404" s="37"/>
      <c r="S404" s="37"/>
      <c r="T404" s="10"/>
      <c r="U404" s="10"/>
      <c r="V404" s="10"/>
      <c r="X404" s="67"/>
      <c r="Y404" s="67"/>
      <c r="Z404" s="67"/>
      <c r="AA404" s="67"/>
      <c r="AB404" s="67"/>
      <c r="AC404" s="67"/>
      <c r="AD404" s="67"/>
      <c r="AE404" s="67"/>
      <c r="AF404" s="67"/>
      <c r="AG404" s="67"/>
    </row>
    <row r="405" spans="1:33" s="11" customFormat="1" hidden="1">
      <c r="A405" s="1"/>
      <c r="B405" s="1"/>
      <c r="C405" s="140"/>
      <c r="D405" s="3"/>
      <c r="E405" s="3"/>
      <c r="F405" s="30"/>
      <c r="G405" s="3"/>
      <c r="I405" s="37"/>
      <c r="M405" s="10"/>
      <c r="O405" s="37"/>
      <c r="P405" s="37"/>
      <c r="Q405" s="37"/>
      <c r="S405" s="37"/>
      <c r="T405" s="10"/>
      <c r="U405" s="10"/>
      <c r="V405" s="10"/>
      <c r="X405" s="67"/>
      <c r="Y405" s="67"/>
      <c r="Z405" s="67"/>
      <c r="AA405" s="67"/>
      <c r="AB405" s="67"/>
      <c r="AC405" s="67"/>
      <c r="AD405" s="67"/>
      <c r="AE405" s="67"/>
      <c r="AF405" s="67"/>
      <c r="AG405" s="67"/>
    </row>
    <row r="406" spans="1:33" s="11" customFormat="1" hidden="1">
      <c r="A406" s="1"/>
      <c r="B406" s="1"/>
      <c r="C406" s="140"/>
      <c r="D406" s="3"/>
      <c r="E406" s="3"/>
      <c r="F406" s="30"/>
      <c r="G406" s="3"/>
      <c r="I406" s="37"/>
      <c r="M406" s="10"/>
      <c r="O406" s="37"/>
      <c r="P406" s="37"/>
      <c r="Q406" s="37"/>
      <c r="S406" s="37"/>
      <c r="T406" s="10"/>
      <c r="U406" s="10"/>
      <c r="V406" s="10"/>
      <c r="X406" s="67"/>
      <c r="Y406" s="67"/>
      <c r="Z406" s="67"/>
      <c r="AA406" s="67"/>
      <c r="AB406" s="67"/>
      <c r="AC406" s="67"/>
      <c r="AD406" s="67"/>
      <c r="AE406" s="67"/>
      <c r="AF406" s="67"/>
      <c r="AG406" s="67"/>
    </row>
    <row r="407" spans="1:33" s="11" customFormat="1" hidden="1">
      <c r="A407" s="1"/>
      <c r="B407" s="1"/>
      <c r="C407" s="140"/>
      <c r="D407" s="3"/>
      <c r="E407" s="3"/>
      <c r="F407" s="30"/>
      <c r="G407" s="3"/>
      <c r="I407" s="37"/>
      <c r="M407" s="10"/>
      <c r="O407" s="37"/>
      <c r="P407" s="37"/>
      <c r="Q407" s="37"/>
      <c r="S407" s="37"/>
      <c r="T407" s="10"/>
      <c r="U407" s="10"/>
      <c r="V407" s="10"/>
      <c r="X407" s="67"/>
      <c r="Y407" s="67"/>
      <c r="Z407" s="67"/>
      <c r="AA407" s="67"/>
      <c r="AB407" s="67"/>
      <c r="AC407" s="67"/>
      <c r="AD407" s="67"/>
      <c r="AE407" s="67"/>
      <c r="AF407" s="67"/>
      <c r="AG407" s="67"/>
    </row>
    <row r="408" spans="1:33" s="11" customFormat="1" hidden="1">
      <c r="A408" s="1"/>
      <c r="B408" s="1"/>
      <c r="C408" s="140"/>
      <c r="D408" s="3"/>
      <c r="E408" s="3"/>
      <c r="F408" s="30"/>
      <c r="G408" s="3"/>
      <c r="I408" s="37"/>
      <c r="M408" s="10"/>
      <c r="O408" s="37"/>
      <c r="P408" s="37"/>
      <c r="Q408" s="37"/>
      <c r="S408" s="37"/>
      <c r="T408" s="10"/>
      <c r="U408" s="10"/>
      <c r="V408" s="10"/>
      <c r="X408" s="67"/>
      <c r="Y408" s="67"/>
      <c r="Z408" s="67"/>
      <c r="AA408" s="67"/>
      <c r="AB408" s="67"/>
      <c r="AC408" s="67"/>
      <c r="AD408" s="67"/>
      <c r="AE408" s="67"/>
      <c r="AF408" s="67"/>
      <c r="AG408" s="67"/>
    </row>
    <row r="409" spans="1:33" s="11" customFormat="1" hidden="1">
      <c r="A409" s="1"/>
      <c r="B409" s="1"/>
      <c r="C409" s="140"/>
      <c r="D409" s="3"/>
      <c r="E409" s="3"/>
      <c r="F409" s="30"/>
      <c r="G409" s="3"/>
      <c r="I409" s="37"/>
      <c r="M409" s="10"/>
      <c r="O409" s="37"/>
      <c r="P409" s="37"/>
      <c r="Q409" s="37"/>
      <c r="S409" s="37"/>
      <c r="T409" s="10"/>
      <c r="U409" s="10"/>
      <c r="V409" s="10"/>
      <c r="X409" s="67"/>
      <c r="Y409" s="67"/>
      <c r="Z409" s="67"/>
      <c r="AA409" s="67"/>
      <c r="AB409" s="67"/>
      <c r="AC409" s="67"/>
      <c r="AD409" s="67"/>
      <c r="AE409" s="67"/>
      <c r="AF409" s="67"/>
      <c r="AG409" s="67"/>
    </row>
    <row r="410" spans="1:33" s="11" customFormat="1" hidden="1">
      <c r="A410" s="1"/>
      <c r="B410" s="1"/>
      <c r="C410" s="140"/>
      <c r="D410" s="3"/>
      <c r="E410" s="3"/>
      <c r="F410" s="30"/>
      <c r="G410" s="3"/>
      <c r="I410" s="37"/>
      <c r="M410" s="10"/>
      <c r="O410" s="37"/>
      <c r="P410" s="37"/>
      <c r="Q410" s="37"/>
      <c r="S410" s="37"/>
      <c r="T410" s="10"/>
      <c r="U410" s="10"/>
      <c r="V410" s="10"/>
      <c r="X410" s="67"/>
      <c r="Y410" s="67"/>
      <c r="Z410" s="67"/>
      <c r="AA410" s="67"/>
      <c r="AB410" s="67"/>
      <c r="AC410" s="67"/>
      <c r="AD410" s="67"/>
      <c r="AE410" s="67"/>
      <c r="AF410" s="67"/>
      <c r="AG410" s="67"/>
    </row>
    <row r="411" spans="1:33" s="11" customFormat="1" hidden="1">
      <c r="A411" s="1"/>
      <c r="B411" s="1"/>
      <c r="C411" s="140"/>
      <c r="D411" s="3"/>
      <c r="E411" s="3"/>
      <c r="F411" s="30"/>
      <c r="G411" s="3"/>
      <c r="I411" s="37"/>
      <c r="M411" s="10"/>
      <c r="O411" s="37"/>
      <c r="P411" s="37"/>
      <c r="Q411" s="37"/>
      <c r="S411" s="37"/>
      <c r="T411" s="10"/>
      <c r="U411" s="10"/>
      <c r="V411" s="10"/>
      <c r="X411" s="67"/>
      <c r="Y411" s="67"/>
      <c r="Z411" s="67"/>
      <c r="AA411" s="67"/>
      <c r="AB411" s="67"/>
      <c r="AC411" s="67"/>
      <c r="AD411" s="67"/>
      <c r="AE411" s="67"/>
      <c r="AF411" s="67"/>
      <c r="AG411" s="67"/>
    </row>
    <row r="412" spans="1:33" s="11" customFormat="1" hidden="1">
      <c r="A412" s="1"/>
      <c r="B412" s="1"/>
      <c r="C412" s="140"/>
      <c r="D412" s="3"/>
      <c r="E412" s="3"/>
      <c r="F412" s="30"/>
      <c r="G412" s="3"/>
      <c r="I412" s="37"/>
      <c r="M412" s="10"/>
      <c r="O412" s="37"/>
      <c r="P412" s="37"/>
      <c r="Q412" s="37"/>
      <c r="S412" s="37"/>
      <c r="T412" s="10"/>
      <c r="U412" s="10"/>
      <c r="V412" s="10"/>
      <c r="X412" s="67"/>
      <c r="Y412" s="67"/>
      <c r="Z412" s="67"/>
      <c r="AA412" s="67"/>
      <c r="AB412" s="67"/>
      <c r="AC412" s="67"/>
      <c r="AD412" s="67"/>
      <c r="AE412" s="67"/>
      <c r="AF412" s="67"/>
      <c r="AG412" s="67"/>
    </row>
    <row r="413" spans="1:33" s="11" customFormat="1" hidden="1">
      <c r="A413" s="1"/>
      <c r="B413" s="1"/>
      <c r="C413" s="140"/>
      <c r="D413" s="3"/>
      <c r="E413" s="3"/>
      <c r="F413" s="30"/>
      <c r="G413" s="3"/>
      <c r="I413" s="37"/>
      <c r="M413" s="10"/>
      <c r="O413" s="37"/>
      <c r="P413" s="37"/>
      <c r="Q413" s="37"/>
      <c r="S413" s="37"/>
      <c r="T413" s="10"/>
      <c r="U413" s="10"/>
      <c r="V413" s="10"/>
      <c r="X413" s="67"/>
      <c r="Y413" s="67"/>
      <c r="Z413" s="67"/>
      <c r="AA413" s="67"/>
      <c r="AB413" s="67"/>
      <c r="AC413" s="67"/>
      <c r="AD413" s="67"/>
      <c r="AE413" s="67"/>
      <c r="AF413" s="67"/>
      <c r="AG413" s="67"/>
    </row>
    <row r="414" spans="1:33" s="11" customFormat="1" hidden="1">
      <c r="A414" s="1"/>
      <c r="B414" s="1"/>
      <c r="C414" s="140"/>
      <c r="D414" s="3"/>
      <c r="E414" s="3"/>
      <c r="F414" s="30"/>
      <c r="G414" s="3"/>
      <c r="I414" s="37"/>
      <c r="M414" s="10"/>
      <c r="O414" s="37"/>
      <c r="P414" s="37"/>
      <c r="Q414" s="37"/>
      <c r="S414" s="37"/>
      <c r="T414" s="10"/>
      <c r="U414" s="10"/>
      <c r="V414" s="10"/>
      <c r="X414" s="67"/>
      <c r="Y414" s="67"/>
      <c r="Z414" s="67"/>
      <c r="AA414" s="67"/>
      <c r="AB414" s="67"/>
      <c r="AC414" s="67"/>
      <c r="AD414" s="67"/>
      <c r="AE414" s="67"/>
      <c r="AF414" s="67"/>
      <c r="AG414" s="67"/>
    </row>
    <row r="415" spans="1:33" s="11" customFormat="1" hidden="1">
      <c r="A415" s="1"/>
      <c r="B415" s="1"/>
      <c r="C415" s="140"/>
      <c r="D415" s="3"/>
      <c r="E415" s="3"/>
      <c r="F415" s="30"/>
      <c r="G415" s="3"/>
      <c r="I415" s="37"/>
      <c r="M415" s="10"/>
      <c r="O415" s="37"/>
      <c r="P415" s="37"/>
      <c r="Q415" s="37"/>
      <c r="S415" s="37"/>
      <c r="T415" s="10"/>
      <c r="U415" s="10"/>
      <c r="V415" s="10"/>
      <c r="X415" s="67"/>
      <c r="Y415" s="67"/>
      <c r="Z415" s="67"/>
      <c r="AA415" s="67"/>
      <c r="AB415" s="67"/>
      <c r="AC415" s="67"/>
      <c r="AD415" s="67"/>
      <c r="AE415" s="67"/>
      <c r="AF415" s="67"/>
      <c r="AG415" s="67"/>
    </row>
    <row r="416" spans="1:33" s="11" customFormat="1" hidden="1">
      <c r="A416" s="1"/>
      <c r="B416" s="1"/>
      <c r="C416" s="140"/>
      <c r="D416" s="3"/>
      <c r="E416" s="3"/>
      <c r="F416" s="30"/>
      <c r="G416" s="3"/>
      <c r="I416" s="37"/>
      <c r="M416" s="10"/>
      <c r="O416" s="37"/>
      <c r="P416" s="37"/>
      <c r="Q416" s="37"/>
      <c r="S416" s="37"/>
      <c r="T416" s="10"/>
      <c r="U416" s="10"/>
      <c r="V416" s="10"/>
      <c r="X416" s="67"/>
      <c r="Y416" s="67"/>
      <c r="Z416" s="67"/>
      <c r="AA416" s="67"/>
      <c r="AB416" s="67"/>
      <c r="AC416" s="67"/>
      <c r="AD416" s="67"/>
      <c r="AE416" s="67"/>
      <c r="AF416" s="67"/>
      <c r="AG416" s="67"/>
    </row>
    <row r="417" spans="1:33" s="11" customFormat="1" hidden="1">
      <c r="A417" s="1"/>
      <c r="B417" s="1"/>
      <c r="C417" s="140"/>
      <c r="D417" s="3"/>
      <c r="E417" s="3"/>
      <c r="F417" s="30"/>
      <c r="G417" s="3"/>
      <c r="I417" s="37"/>
      <c r="M417" s="10"/>
      <c r="O417" s="37"/>
      <c r="P417" s="37"/>
      <c r="Q417" s="37"/>
      <c r="S417" s="37"/>
      <c r="T417" s="10"/>
      <c r="U417" s="10"/>
      <c r="V417" s="10"/>
      <c r="X417" s="67"/>
      <c r="Y417" s="67"/>
      <c r="Z417" s="67"/>
      <c r="AA417" s="67"/>
      <c r="AB417" s="67"/>
      <c r="AC417" s="67"/>
      <c r="AD417" s="67"/>
      <c r="AE417" s="67"/>
      <c r="AF417" s="67"/>
      <c r="AG417" s="67"/>
    </row>
    <row r="418" spans="1:33" s="11" customFormat="1" hidden="1">
      <c r="A418" s="1"/>
      <c r="B418" s="1"/>
      <c r="C418" s="140"/>
      <c r="D418" s="3"/>
      <c r="E418" s="3"/>
      <c r="F418" s="30"/>
      <c r="G418" s="3"/>
      <c r="I418" s="37"/>
      <c r="M418" s="10"/>
      <c r="O418" s="37"/>
      <c r="P418" s="37"/>
      <c r="Q418" s="37"/>
      <c r="S418" s="37"/>
      <c r="T418" s="10"/>
      <c r="U418" s="10"/>
      <c r="V418" s="10"/>
      <c r="X418" s="67"/>
      <c r="Y418" s="67"/>
      <c r="Z418" s="67"/>
      <c r="AA418" s="67"/>
      <c r="AB418" s="67"/>
      <c r="AC418" s="67"/>
      <c r="AD418" s="67"/>
      <c r="AE418" s="67"/>
      <c r="AF418" s="67"/>
      <c r="AG418" s="67"/>
    </row>
    <row r="419" spans="1:33" s="11" customFormat="1" hidden="1">
      <c r="A419" s="1"/>
      <c r="B419" s="1"/>
      <c r="C419" s="140"/>
      <c r="D419" s="3"/>
      <c r="E419" s="3"/>
      <c r="F419" s="30"/>
      <c r="G419" s="3"/>
      <c r="I419" s="37"/>
      <c r="M419" s="10"/>
      <c r="O419" s="37"/>
      <c r="P419" s="37"/>
      <c r="Q419" s="37"/>
      <c r="S419" s="37"/>
      <c r="T419" s="10"/>
      <c r="U419" s="10"/>
      <c r="V419" s="10"/>
      <c r="X419" s="67"/>
      <c r="Y419" s="67"/>
      <c r="Z419" s="67"/>
      <c r="AA419" s="67"/>
      <c r="AB419" s="67"/>
      <c r="AC419" s="67"/>
      <c r="AD419" s="67"/>
      <c r="AE419" s="67"/>
      <c r="AF419" s="67"/>
      <c r="AG419" s="67"/>
    </row>
    <row r="420" spans="1:33" s="11" customFormat="1" hidden="1">
      <c r="A420" s="1"/>
      <c r="B420" s="1"/>
      <c r="C420" s="140"/>
      <c r="D420" s="3"/>
      <c r="E420" s="3"/>
      <c r="F420" s="30"/>
      <c r="G420" s="3"/>
      <c r="I420" s="37"/>
      <c r="M420" s="10"/>
      <c r="O420" s="37"/>
      <c r="P420" s="37"/>
      <c r="Q420" s="37"/>
      <c r="S420" s="37"/>
      <c r="T420" s="10"/>
      <c r="U420" s="10"/>
      <c r="V420" s="10"/>
      <c r="X420" s="67"/>
      <c r="Y420" s="67"/>
      <c r="Z420" s="67"/>
      <c r="AA420" s="67"/>
      <c r="AB420" s="67"/>
      <c r="AC420" s="67"/>
      <c r="AD420" s="67"/>
      <c r="AE420" s="67"/>
      <c r="AF420" s="67"/>
      <c r="AG420" s="67"/>
    </row>
    <row r="421" spans="1:33" s="11" customFormat="1" hidden="1">
      <c r="A421" s="1"/>
      <c r="B421" s="1"/>
      <c r="C421" s="140"/>
      <c r="D421" s="3"/>
      <c r="E421" s="3"/>
      <c r="F421" s="30"/>
      <c r="G421" s="3"/>
      <c r="I421" s="37"/>
      <c r="M421" s="10"/>
      <c r="O421" s="37"/>
      <c r="P421" s="37"/>
      <c r="Q421" s="37"/>
      <c r="S421" s="37"/>
      <c r="T421" s="10"/>
      <c r="U421" s="10"/>
      <c r="V421" s="10"/>
      <c r="X421" s="67"/>
      <c r="Y421" s="67"/>
      <c r="Z421" s="67"/>
      <c r="AA421" s="67"/>
      <c r="AB421" s="67"/>
      <c r="AC421" s="67"/>
      <c r="AD421" s="67"/>
      <c r="AE421" s="67"/>
      <c r="AF421" s="67"/>
      <c r="AG421" s="67"/>
    </row>
    <row r="422" spans="1:33" s="11" customFormat="1" hidden="1">
      <c r="A422" s="1"/>
      <c r="B422" s="1"/>
      <c r="C422" s="140"/>
      <c r="D422" s="3"/>
      <c r="E422" s="3"/>
      <c r="F422" s="30"/>
      <c r="G422" s="3"/>
      <c r="I422" s="37"/>
      <c r="M422" s="10"/>
      <c r="O422" s="37"/>
      <c r="P422" s="37"/>
      <c r="Q422" s="37"/>
      <c r="S422" s="37"/>
      <c r="T422" s="10"/>
      <c r="U422" s="10"/>
      <c r="V422" s="10"/>
      <c r="X422" s="67"/>
      <c r="Y422" s="67"/>
      <c r="Z422" s="67"/>
      <c r="AA422" s="67"/>
      <c r="AB422" s="67"/>
      <c r="AC422" s="67"/>
      <c r="AD422" s="67"/>
      <c r="AE422" s="67"/>
      <c r="AF422" s="67"/>
      <c r="AG422" s="67"/>
    </row>
    <row r="423" spans="1:33" s="11" customFormat="1" hidden="1">
      <c r="A423" s="1"/>
      <c r="B423" s="1"/>
      <c r="C423" s="140"/>
      <c r="D423" s="3"/>
      <c r="E423" s="3"/>
      <c r="F423" s="30"/>
      <c r="G423" s="3"/>
      <c r="I423" s="37"/>
      <c r="M423" s="10"/>
      <c r="O423" s="37"/>
      <c r="P423" s="37"/>
      <c r="Q423" s="37"/>
      <c r="S423" s="37"/>
      <c r="T423" s="10"/>
      <c r="U423" s="10"/>
      <c r="V423" s="10"/>
      <c r="X423" s="67"/>
      <c r="Y423" s="67"/>
      <c r="Z423" s="67"/>
      <c r="AA423" s="67"/>
      <c r="AB423" s="67"/>
      <c r="AC423" s="67"/>
      <c r="AD423" s="67"/>
      <c r="AE423" s="67"/>
      <c r="AF423" s="67"/>
      <c r="AG423" s="67"/>
    </row>
    <row r="424" spans="1:33" s="11" customFormat="1" hidden="1">
      <c r="A424" s="1"/>
      <c r="B424" s="1"/>
      <c r="C424" s="140"/>
      <c r="D424" s="3"/>
      <c r="E424" s="3"/>
      <c r="F424" s="30"/>
      <c r="G424" s="3"/>
      <c r="I424" s="37"/>
      <c r="M424" s="10"/>
      <c r="O424" s="37"/>
      <c r="P424" s="37"/>
      <c r="Q424" s="37"/>
      <c r="S424" s="37"/>
      <c r="T424" s="10"/>
      <c r="U424" s="10"/>
      <c r="V424" s="10"/>
      <c r="X424" s="67"/>
      <c r="Y424" s="67"/>
      <c r="Z424" s="67"/>
      <c r="AA424" s="67"/>
      <c r="AB424" s="67"/>
      <c r="AC424" s="67"/>
      <c r="AD424" s="67"/>
      <c r="AE424" s="67"/>
      <c r="AF424" s="67"/>
      <c r="AG424" s="67"/>
    </row>
    <row r="425" spans="1:33" s="11" customFormat="1" hidden="1">
      <c r="A425" s="1"/>
      <c r="B425" s="1"/>
      <c r="C425" s="140"/>
      <c r="D425" s="3"/>
      <c r="E425" s="3"/>
      <c r="F425" s="30"/>
      <c r="G425" s="3"/>
      <c r="I425" s="37"/>
      <c r="M425" s="10"/>
      <c r="O425" s="37"/>
      <c r="P425" s="37"/>
      <c r="Q425" s="37"/>
      <c r="S425" s="37"/>
      <c r="T425" s="10"/>
      <c r="U425" s="10"/>
      <c r="V425" s="10"/>
      <c r="X425" s="67"/>
      <c r="Y425" s="67"/>
      <c r="Z425" s="67"/>
      <c r="AA425" s="67"/>
      <c r="AB425" s="67"/>
      <c r="AC425" s="67"/>
      <c r="AD425" s="67"/>
      <c r="AE425" s="67"/>
      <c r="AF425" s="67"/>
      <c r="AG425" s="67"/>
    </row>
    <row r="426" spans="1:33" s="11" customFormat="1" hidden="1">
      <c r="A426" s="1"/>
      <c r="B426" s="1"/>
      <c r="C426" s="140"/>
      <c r="D426" s="3"/>
      <c r="E426" s="3"/>
      <c r="F426" s="30"/>
      <c r="G426" s="3"/>
      <c r="I426" s="37"/>
      <c r="M426" s="10"/>
      <c r="O426" s="37"/>
      <c r="P426" s="37"/>
      <c r="Q426" s="37"/>
      <c r="S426" s="37"/>
      <c r="T426" s="10"/>
      <c r="U426" s="10"/>
      <c r="V426" s="10"/>
      <c r="X426" s="67"/>
      <c r="Y426" s="67"/>
      <c r="Z426" s="67"/>
      <c r="AA426" s="67"/>
      <c r="AB426" s="67"/>
      <c r="AC426" s="67"/>
      <c r="AD426" s="67"/>
      <c r="AE426" s="67"/>
      <c r="AF426" s="67"/>
      <c r="AG426" s="67"/>
    </row>
    <row r="427" spans="1:33" s="11" customFormat="1" hidden="1">
      <c r="A427" s="1"/>
      <c r="B427" s="1"/>
      <c r="C427" s="140"/>
      <c r="D427" s="3"/>
      <c r="E427" s="3"/>
      <c r="F427" s="30"/>
      <c r="G427" s="3"/>
      <c r="I427" s="37"/>
      <c r="M427" s="10"/>
      <c r="O427" s="37"/>
      <c r="P427" s="37"/>
      <c r="Q427" s="37"/>
      <c r="S427" s="37"/>
      <c r="T427" s="10"/>
      <c r="U427" s="10"/>
      <c r="V427" s="10"/>
      <c r="X427" s="67"/>
      <c r="Y427" s="67"/>
      <c r="Z427" s="67"/>
      <c r="AA427" s="67"/>
      <c r="AB427" s="67"/>
      <c r="AC427" s="67"/>
      <c r="AD427" s="67"/>
      <c r="AE427" s="67"/>
      <c r="AF427" s="67"/>
      <c r="AG427" s="67"/>
    </row>
    <row r="428" spans="1:33" s="11" customFormat="1" hidden="1">
      <c r="A428" s="1"/>
      <c r="B428" s="1"/>
      <c r="C428" s="140"/>
      <c r="D428" s="3"/>
      <c r="E428" s="3"/>
      <c r="F428" s="30"/>
      <c r="G428" s="3"/>
      <c r="I428" s="37"/>
      <c r="M428" s="10"/>
      <c r="O428" s="37"/>
      <c r="P428" s="37"/>
      <c r="Q428" s="37"/>
      <c r="S428" s="37"/>
      <c r="T428" s="10"/>
      <c r="U428" s="10"/>
      <c r="V428" s="10"/>
      <c r="X428" s="67"/>
      <c r="Y428" s="67"/>
      <c r="Z428" s="67"/>
      <c r="AA428" s="67"/>
      <c r="AB428" s="67"/>
      <c r="AC428" s="67"/>
      <c r="AD428" s="67"/>
      <c r="AE428" s="67"/>
      <c r="AF428" s="67"/>
      <c r="AG428" s="67"/>
    </row>
    <row r="429" spans="1:33" s="11" customFormat="1" hidden="1">
      <c r="A429" s="1"/>
      <c r="B429" s="1"/>
      <c r="C429" s="140"/>
      <c r="D429" s="3"/>
      <c r="E429" s="3"/>
      <c r="F429" s="30"/>
      <c r="G429" s="3"/>
      <c r="I429" s="37"/>
      <c r="M429" s="10"/>
      <c r="O429" s="37"/>
      <c r="P429" s="37"/>
      <c r="Q429" s="37"/>
      <c r="S429" s="37"/>
      <c r="T429" s="10"/>
      <c r="U429" s="10"/>
      <c r="V429" s="10"/>
      <c r="X429" s="67"/>
      <c r="Y429" s="67"/>
      <c r="Z429" s="67"/>
      <c r="AA429" s="67"/>
      <c r="AB429" s="67"/>
      <c r="AC429" s="67"/>
      <c r="AD429" s="67"/>
      <c r="AE429" s="67"/>
      <c r="AF429" s="67"/>
      <c r="AG429" s="67"/>
    </row>
    <row r="430" spans="1:33" s="11" customFormat="1" hidden="1">
      <c r="A430" s="1"/>
      <c r="B430" s="1"/>
      <c r="C430" s="140"/>
      <c r="D430" s="3"/>
      <c r="E430" s="3"/>
      <c r="F430" s="30"/>
      <c r="G430" s="3"/>
      <c r="I430" s="37"/>
      <c r="M430" s="10"/>
      <c r="O430" s="37"/>
      <c r="P430" s="37"/>
      <c r="Q430" s="37"/>
      <c r="S430" s="37"/>
      <c r="T430" s="10"/>
      <c r="U430" s="10"/>
      <c r="V430" s="10"/>
      <c r="X430" s="67"/>
      <c r="Y430" s="67"/>
      <c r="Z430" s="67"/>
      <c r="AA430" s="67"/>
      <c r="AB430" s="67"/>
      <c r="AC430" s="67"/>
      <c r="AD430" s="67"/>
      <c r="AE430" s="67"/>
      <c r="AF430" s="67"/>
      <c r="AG430" s="67"/>
    </row>
    <row r="431" spans="1:33" s="11" customFormat="1" hidden="1">
      <c r="A431" s="1"/>
      <c r="B431" s="1"/>
      <c r="C431" s="140"/>
      <c r="D431" s="3"/>
      <c r="E431" s="3"/>
      <c r="F431" s="30"/>
      <c r="G431" s="3"/>
      <c r="I431" s="37"/>
      <c r="M431" s="10"/>
      <c r="O431" s="37"/>
      <c r="P431" s="37"/>
      <c r="Q431" s="37"/>
      <c r="S431" s="37"/>
      <c r="T431" s="10"/>
      <c r="U431" s="10"/>
      <c r="V431" s="10"/>
      <c r="X431" s="67"/>
      <c r="Y431" s="67"/>
      <c r="Z431" s="67"/>
      <c r="AA431" s="67"/>
      <c r="AB431" s="67"/>
      <c r="AC431" s="67"/>
      <c r="AD431" s="67"/>
      <c r="AE431" s="67"/>
      <c r="AF431" s="67"/>
      <c r="AG431" s="67"/>
    </row>
    <row r="432" spans="1:33" s="11" customFormat="1" hidden="1">
      <c r="A432" s="1"/>
      <c r="B432" s="1"/>
      <c r="C432" s="140"/>
      <c r="D432" s="3"/>
      <c r="E432" s="3"/>
      <c r="F432" s="30"/>
      <c r="G432" s="3"/>
      <c r="I432" s="37"/>
      <c r="M432" s="10"/>
      <c r="O432" s="37"/>
      <c r="P432" s="37"/>
      <c r="Q432" s="37"/>
      <c r="S432" s="37"/>
      <c r="T432" s="10"/>
      <c r="U432" s="10"/>
      <c r="V432" s="10"/>
      <c r="X432" s="67"/>
      <c r="Y432" s="67"/>
      <c r="Z432" s="67"/>
      <c r="AA432" s="67"/>
      <c r="AB432" s="67"/>
      <c r="AC432" s="67"/>
      <c r="AD432" s="67"/>
      <c r="AE432" s="67"/>
      <c r="AF432" s="67"/>
      <c r="AG432" s="67"/>
    </row>
    <row r="433" spans="1:33" s="11" customFormat="1" hidden="1">
      <c r="A433" s="1"/>
      <c r="B433" s="1"/>
      <c r="C433" s="140"/>
      <c r="D433" s="3"/>
      <c r="E433" s="3"/>
      <c r="F433" s="30"/>
      <c r="G433" s="3"/>
      <c r="I433" s="37"/>
      <c r="M433" s="10"/>
      <c r="O433" s="37"/>
      <c r="P433" s="37"/>
      <c r="Q433" s="37"/>
      <c r="S433" s="37"/>
      <c r="T433" s="10"/>
      <c r="U433" s="10"/>
      <c r="V433" s="10"/>
      <c r="X433" s="67"/>
      <c r="Y433" s="67"/>
      <c r="Z433" s="67"/>
      <c r="AA433" s="67"/>
      <c r="AB433" s="67"/>
      <c r="AC433" s="67"/>
      <c r="AD433" s="67"/>
      <c r="AE433" s="67"/>
      <c r="AF433" s="67"/>
      <c r="AG433" s="67"/>
    </row>
    <row r="434" spans="1:33" s="11" customFormat="1" hidden="1">
      <c r="A434" s="1"/>
      <c r="B434" s="1"/>
      <c r="C434" s="140"/>
      <c r="D434" s="3"/>
      <c r="E434" s="3"/>
      <c r="F434" s="30"/>
      <c r="G434" s="3"/>
      <c r="I434" s="37"/>
      <c r="M434" s="10"/>
      <c r="O434" s="37"/>
      <c r="P434" s="37"/>
      <c r="Q434" s="37"/>
      <c r="S434" s="37"/>
      <c r="T434" s="10"/>
      <c r="U434" s="10"/>
      <c r="V434" s="10"/>
      <c r="X434" s="67"/>
      <c r="Y434" s="67"/>
      <c r="Z434" s="67"/>
      <c r="AA434" s="67"/>
      <c r="AB434" s="67"/>
      <c r="AC434" s="67"/>
      <c r="AD434" s="67"/>
      <c r="AE434" s="67"/>
      <c r="AF434" s="67"/>
      <c r="AG434" s="67"/>
    </row>
    <row r="435" spans="1:33" s="11" customFormat="1" hidden="1">
      <c r="A435" s="1"/>
      <c r="B435" s="1"/>
      <c r="C435" s="140"/>
      <c r="D435" s="3"/>
      <c r="E435" s="3"/>
      <c r="F435" s="30"/>
      <c r="G435" s="3"/>
      <c r="I435" s="37"/>
      <c r="M435" s="10"/>
      <c r="O435" s="37"/>
      <c r="P435" s="37"/>
      <c r="Q435" s="37"/>
      <c r="S435" s="37"/>
      <c r="T435" s="10"/>
      <c r="U435" s="10"/>
      <c r="V435" s="10"/>
      <c r="X435" s="67"/>
      <c r="Y435" s="67"/>
      <c r="Z435" s="67"/>
      <c r="AA435" s="67"/>
      <c r="AB435" s="67"/>
      <c r="AC435" s="67"/>
      <c r="AD435" s="67"/>
      <c r="AE435" s="67"/>
      <c r="AF435" s="67"/>
      <c r="AG435" s="67"/>
    </row>
    <row r="436" spans="1:33" s="11" customFormat="1" hidden="1">
      <c r="A436" s="1"/>
      <c r="B436" s="1"/>
      <c r="C436" s="140"/>
      <c r="D436" s="3"/>
      <c r="E436" s="3"/>
      <c r="F436" s="30"/>
      <c r="G436" s="3"/>
      <c r="I436" s="37"/>
      <c r="M436" s="10"/>
      <c r="O436" s="37"/>
      <c r="P436" s="37"/>
      <c r="Q436" s="37"/>
      <c r="S436" s="37"/>
      <c r="T436" s="10"/>
      <c r="U436" s="10"/>
      <c r="V436" s="10"/>
      <c r="X436" s="67"/>
      <c r="Y436" s="67"/>
      <c r="Z436" s="67"/>
      <c r="AA436" s="67"/>
      <c r="AB436" s="67"/>
      <c r="AC436" s="67"/>
      <c r="AD436" s="67"/>
      <c r="AE436" s="67"/>
      <c r="AF436" s="67"/>
      <c r="AG436" s="67"/>
    </row>
    <row r="437" spans="1:33" s="11" customFormat="1" hidden="1">
      <c r="A437" s="1"/>
      <c r="B437" s="1"/>
      <c r="C437" s="140"/>
      <c r="D437" s="3"/>
      <c r="E437" s="3"/>
      <c r="F437" s="30"/>
      <c r="G437" s="3"/>
      <c r="I437" s="37"/>
      <c r="M437" s="10"/>
      <c r="O437" s="37"/>
      <c r="P437" s="37"/>
      <c r="Q437" s="37"/>
      <c r="S437" s="37"/>
      <c r="T437" s="10"/>
      <c r="U437" s="10"/>
      <c r="V437" s="10"/>
      <c r="X437" s="67"/>
      <c r="Y437" s="67"/>
      <c r="Z437" s="67"/>
      <c r="AA437" s="67"/>
      <c r="AB437" s="67"/>
      <c r="AC437" s="67"/>
      <c r="AD437" s="67"/>
      <c r="AE437" s="67"/>
      <c r="AF437" s="67"/>
      <c r="AG437" s="67"/>
    </row>
    <row r="438" spans="1:33" s="11" customFormat="1" hidden="1">
      <c r="A438" s="1"/>
      <c r="B438" s="1"/>
      <c r="C438" s="140"/>
      <c r="D438" s="3"/>
      <c r="E438" s="3"/>
      <c r="F438" s="30"/>
      <c r="G438" s="3"/>
      <c r="I438" s="37"/>
      <c r="M438" s="10"/>
      <c r="O438" s="37"/>
      <c r="P438" s="37"/>
      <c r="Q438" s="37"/>
      <c r="S438" s="37"/>
      <c r="T438" s="10"/>
      <c r="U438" s="10"/>
      <c r="V438" s="10"/>
      <c r="X438" s="67"/>
      <c r="Y438" s="67"/>
      <c r="Z438" s="67"/>
      <c r="AA438" s="67"/>
      <c r="AB438" s="67"/>
      <c r="AC438" s="67"/>
      <c r="AD438" s="67"/>
      <c r="AE438" s="67"/>
      <c r="AF438" s="67"/>
      <c r="AG438" s="67"/>
    </row>
    <row r="439" spans="1:33" s="11" customFormat="1" hidden="1">
      <c r="A439" s="1"/>
      <c r="B439" s="1"/>
      <c r="C439" s="140"/>
      <c r="D439" s="3"/>
      <c r="E439" s="3"/>
      <c r="F439" s="30"/>
      <c r="G439" s="3"/>
      <c r="I439" s="37"/>
      <c r="M439" s="10"/>
      <c r="O439" s="37"/>
      <c r="P439" s="37"/>
      <c r="Q439" s="37"/>
      <c r="S439" s="37"/>
      <c r="T439" s="10"/>
      <c r="U439" s="10"/>
      <c r="V439" s="10"/>
      <c r="X439" s="67"/>
      <c r="Y439" s="67"/>
      <c r="Z439" s="67"/>
      <c r="AA439" s="67"/>
      <c r="AB439" s="67"/>
      <c r="AC439" s="67"/>
      <c r="AD439" s="67"/>
      <c r="AE439" s="67"/>
      <c r="AF439" s="67"/>
      <c r="AG439" s="67"/>
    </row>
    <row r="440" spans="1:33" s="11" customFormat="1" hidden="1">
      <c r="A440" s="1"/>
      <c r="B440" s="1"/>
      <c r="C440" s="140"/>
      <c r="D440" s="3"/>
      <c r="E440" s="3"/>
      <c r="F440" s="30"/>
      <c r="G440" s="3"/>
      <c r="I440" s="37"/>
      <c r="M440" s="10"/>
      <c r="O440" s="37"/>
      <c r="P440" s="37"/>
      <c r="Q440" s="37"/>
      <c r="S440" s="37"/>
      <c r="T440" s="10"/>
      <c r="U440" s="10"/>
      <c r="V440" s="10"/>
      <c r="X440" s="67"/>
      <c r="Y440" s="67"/>
      <c r="Z440" s="67"/>
      <c r="AA440" s="67"/>
      <c r="AB440" s="67"/>
      <c r="AC440" s="67"/>
      <c r="AD440" s="67"/>
      <c r="AE440" s="67"/>
      <c r="AF440" s="67"/>
      <c r="AG440" s="67"/>
    </row>
    <row r="441" spans="1:33" s="11" customFormat="1" hidden="1">
      <c r="A441" s="1"/>
      <c r="B441" s="1"/>
      <c r="C441" s="140"/>
      <c r="D441" s="3"/>
      <c r="E441" s="3"/>
      <c r="F441" s="30"/>
      <c r="G441" s="3"/>
      <c r="I441" s="37"/>
      <c r="M441" s="10"/>
      <c r="O441" s="37"/>
      <c r="P441" s="37"/>
      <c r="Q441" s="37"/>
      <c r="S441" s="37"/>
      <c r="T441" s="10"/>
      <c r="U441" s="10"/>
      <c r="V441" s="10"/>
      <c r="X441" s="67"/>
      <c r="Y441" s="67"/>
      <c r="Z441" s="67"/>
      <c r="AA441" s="67"/>
      <c r="AB441" s="67"/>
      <c r="AC441" s="67"/>
      <c r="AD441" s="67"/>
      <c r="AE441" s="67"/>
      <c r="AF441" s="67"/>
      <c r="AG441" s="67"/>
    </row>
    <row r="442" spans="1:33" s="11" customFormat="1" hidden="1">
      <c r="A442" s="1"/>
      <c r="B442" s="1"/>
      <c r="C442" s="140"/>
      <c r="D442" s="3"/>
      <c r="E442" s="3"/>
      <c r="F442" s="30"/>
      <c r="G442" s="3"/>
      <c r="I442" s="37"/>
      <c r="M442" s="10"/>
      <c r="O442" s="37"/>
      <c r="P442" s="37"/>
      <c r="Q442" s="37"/>
      <c r="S442" s="37"/>
      <c r="T442" s="10"/>
      <c r="U442" s="10"/>
      <c r="V442" s="10"/>
      <c r="X442" s="67"/>
      <c r="Y442" s="67"/>
      <c r="Z442" s="67"/>
      <c r="AA442" s="67"/>
      <c r="AB442" s="67"/>
      <c r="AC442" s="67"/>
      <c r="AD442" s="67"/>
      <c r="AE442" s="67"/>
      <c r="AF442" s="67"/>
      <c r="AG442" s="67"/>
    </row>
    <row r="443" spans="1:33" s="11" customFormat="1" hidden="1">
      <c r="A443" s="1"/>
      <c r="B443" s="1"/>
      <c r="C443" s="140"/>
      <c r="D443" s="3"/>
      <c r="E443" s="3"/>
      <c r="F443" s="30"/>
      <c r="G443" s="3"/>
      <c r="I443" s="37"/>
      <c r="M443" s="10"/>
      <c r="O443" s="37"/>
      <c r="P443" s="37"/>
      <c r="Q443" s="37"/>
      <c r="S443" s="37"/>
      <c r="T443" s="10"/>
      <c r="U443" s="10"/>
      <c r="V443" s="10"/>
      <c r="X443" s="67"/>
      <c r="Y443" s="67"/>
      <c r="Z443" s="67"/>
      <c r="AA443" s="67"/>
      <c r="AB443" s="67"/>
      <c r="AC443" s="67"/>
      <c r="AD443" s="67"/>
      <c r="AE443" s="67"/>
      <c r="AF443" s="67"/>
      <c r="AG443" s="67"/>
    </row>
    <row r="444" spans="1:33" s="11" customFormat="1" hidden="1">
      <c r="A444" s="1"/>
      <c r="B444" s="1"/>
      <c r="C444" s="140"/>
      <c r="D444" s="3"/>
      <c r="E444" s="3"/>
      <c r="F444" s="30"/>
      <c r="G444" s="3"/>
      <c r="I444" s="37"/>
      <c r="M444" s="10"/>
      <c r="O444" s="37"/>
      <c r="P444" s="37"/>
      <c r="Q444" s="37"/>
      <c r="S444" s="37"/>
      <c r="T444" s="10"/>
      <c r="U444" s="10"/>
      <c r="V444" s="10"/>
      <c r="X444" s="67"/>
      <c r="Y444" s="67"/>
      <c r="Z444" s="67"/>
      <c r="AA444" s="67"/>
      <c r="AB444" s="67"/>
      <c r="AC444" s="67"/>
      <c r="AD444" s="67"/>
      <c r="AE444" s="67"/>
      <c r="AF444" s="67"/>
      <c r="AG444" s="67"/>
    </row>
    <row r="445" spans="1:33" s="11" customFormat="1" hidden="1">
      <c r="A445" s="1"/>
      <c r="B445" s="1"/>
      <c r="C445" s="140"/>
      <c r="D445" s="3"/>
      <c r="E445" s="3"/>
      <c r="F445" s="30"/>
      <c r="G445" s="3"/>
      <c r="I445" s="37"/>
      <c r="M445" s="10"/>
      <c r="O445" s="37"/>
      <c r="P445" s="37"/>
      <c r="Q445" s="37"/>
      <c r="S445" s="37"/>
      <c r="T445" s="10"/>
      <c r="U445" s="10"/>
      <c r="V445" s="10"/>
      <c r="X445" s="67"/>
      <c r="Y445" s="67"/>
      <c r="Z445" s="67"/>
      <c r="AA445" s="67"/>
      <c r="AB445" s="67"/>
      <c r="AC445" s="67"/>
      <c r="AD445" s="67"/>
      <c r="AE445" s="67"/>
      <c r="AF445" s="67"/>
      <c r="AG445" s="67"/>
    </row>
    <row r="446" spans="1:33" s="11" customFormat="1" hidden="1">
      <c r="A446" s="1"/>
      <c r="B446" s="1"/>
      <c r="C446" s="140"/>
      <c r="D446" s="3"/>
      <c r="E446" s="3"/>
      <c r="F446" s="30"/>
      <c r="G446" s="3"/>
      <c r="I446" s="37"/>
      <c r="M446" s="10"/>
      <c r="O446" s="37"/>
      <c r="P446" s="37"/>
      <c r="Q446" s="37"/>
      <c r="S446" s="37"/>
      <c r="T446" s="10"/>
      <c r="U446" s="10"/>
      <c r="V446" s="10"/>
      <c r="X446" s="67"/>
      <c r="Y446" s="67"/>
      <c r="Z446" s="67"/>
      <c r="AA446" s="67"/>
      <c r="AB446" s="67"/>
      <c r="AC446" s="67"/>
      <c r="AD446" s="67"/>
      <c r="AE446" s="67"/>
      <c r="AF446" s="67"/>
      <c r="AG446" s="67"/>
    </row>
    <row r="447" spans="1:33" s="11" customFormat="1" hidden="1">
      <c r="A447" s="1"/>
      <c r="B447" s="1"/>
      <c r="C447" s="140"/>
      <c r="D447" s="3"/>
      <c r="E447" s="3"/>
      <c r="F447" s="30"/>
      <c r="G447" s="3"/>
      <c r="I447" s="37"/>
      <c r="M447" s="10"/>
      <c r="O447" s="37"/>
      <c r="P447" s="37"/>
      <c r="Q447" s="37"/>
      <c r="S447" s="37"/>
      <c r="T447" s="10"/>
      <c r="U447" s="10"/>
      <c r="V447" s="10"/>
      <c r="X447" s="67"/>
      <c r="Y447" s="67"/>
      <c r="Z447" s="67"/>
      <c r="AA447" s="67"/>
      <c r="AB447" s="67"/>
      <c r="AC447" s="67"/>
      <c r="AD447" s="67"/>
      <c r="AE447" s="67"/>
      <c r="AF447" s="67"/>
      <c r="AG447" s="67"/>
    </row>
    <row r="448" spans="1:33" s="11" customFormat="1" hidden="1">
      <c r="A448" s="1"/>
      <c r="B448" s="1"/>
      <c r="C448" s="140"/>
      <c r="D448" s="3"/>
      <c r="E448" s="3"/>
      <c r="F448" s="30"/>
      <c r="G448" s="3"/>
      <c r="I448" s="37"/>
      <c r="M448" s="10"/>
      <c r="O448" s="37"/>
      <c r="P448" s="37"/>
      <c r="Q448" s="37"/>
      <c r="S448" s="37"/>
      <c r="T448" s="10"/>
      <c r="U448" s="10"/>
      <c r="V448" s="10"/>
      <c r="X448" s="67"/>
      <c r="Y448" s="67"/>
      <c r="Z448" s="67"/>
      <c r="AA448" s="67"/>
      <c r="AB448" s="67"/>
      <c r="AC448" s="67"/>
      <c r="AD448" s="67"/>
      <c r="AE448" s="67"/>
      <c r="AF448" s="67"/>
      <c r="AG448" s="67"/>
    </row>
    <row r="449" spans="1:33" s="11" customFormat="1" hidden="1">
      <c r="A449" s="1"/>
      <c r="B449" s="1"/>
      <c r="C449" s="140"/>
      <c r="D449" s="3"/>
      <c r="E449" s="3"/>
      <c r="F449" s="30"/>
      <c r="G449" s="3"/>
      <c r="I449" s="37"/>
      <c r="M449" s="10"/>
      <c r="O449" s="37"/>
      <c r="P449" s="37"/>
      <c r="Q449" s="37"/>
      <c r="S449" s="37"/>
      <c r="T449" s="10"/>
      <c r="U449" s="10"/>
      <c r="V449" s="10"/>
      <c r="X449" s="67"/>
      <c r="Y449" s="67"/>
      <c r="Z449" s="67"/>
      <c r="AA449" s="67"/>
      <c r="AB449" s="67"/>
      <c r="AC449" s="67"/>
      <c r="AD449" s="67"/>
      <c r="AE449" s="67"/>
      <c r="AF449" s="67"/>
      <c r="AG449" s="67"/>
    </row>
    <row r="450" spans="1:33" s="11" customFormat="1" hidden="1">
      <c r="A450" s="1"/>
      <c r="B450" s="1"/>
      <c r="C450" s="140"/>
      <c r="D450" s="3"/>
      <c r="E450" s="3"/>
      <c r="F450" s="30"/>
      <c r="G450" s="3"/>
      <c r="I450" s="37"/>
      <c r="M450" s="10"/>
      <c r="O450" s="37"/>
      <c r="P450" s="37"/>
      <c r="Q450" s="37"/>
      <c r="S450" s="37"/>
      <c r="T450" s="10"/>
      <c r="U450" s="10"/>
      <c r="V450" s="10"/>
      <c r="X450" s="67"/>
      <c r="Y450" s="67"/>
      <c r="Z450" s="67"/>
      <c r="AA450" s="67"/>
      <c r="AB450" s="67"/>
      <c r="AC450" s="67"/>
      <c r="AD450" s="67"/>
      <c r="AE450" s="67"/>
      <c r="AF450" s="67"/>
      <c r="AG450" s="67"/>
    </row>
    <row r="451" spans="1:33" s="11" customFormat="1" hidden="1">
      <c r="A451" s="1"/>
      <c r="B451" s="1"/>
      <c r="C451" s="140"/>
      <c r="D451" s="3"/>
      <c r="E451" s="3"/>
      <c r="F451" s="30"/>
      <c r="G451" s="3"/>
      <c r="I451" s="37"/>
      <c r="M451" s="10"/>
      <c r="O451" s="37"/>
      <c r="P451" s="37"/>
      <c r="Q451" s="37"/>
      <c r="S451" s="37"/>
      <c r="T451" s="10"/>
      <c r="U451" s="10"/>
      <c r="V451" s="10"/>
      <c r="X451" s="67"/>
      <c r="Y451" s="67"/>
      <c r="Z451" s="67"/>
      <c r="AA451" s="67"/>
      <c r="AB451" s="67"/>
      <c r="AC451" s="67"/>
      <c r="AD451" s="67"/>
      <c r="AE451" s="67"/>
      <c r="AF451" s="67"/>
      <c r="AG451" s="67"/>
    </row>
    <row r="452" spans="1:33" s="11" customFormat="1" hidden="1">
      <c r="A452" s="1"/>
      <c r="B452" s="1"/>
      <c r="C452" s="140"/>
      <c r="D452" s="3"/>
      <c r="E452" s="3"/>
      <c r="F452" s="30"/>
      <c r="G452" s="3"/>
      <c r="I452" s="37"/>
      <c r="M452" s="10"/>
      <c r="O452" s="37"/>
      <c r="P452" s="37"/>
      <c r="Q452" s="37"/>
      <c r="S452" s="37"/>
      <c r="T452" s="10"/>
      <c r="U452" s="10"/>
      <c r="V452" s="10"/>
      <c r="X452" s="67"/>
      <c r="Y452" s="67"/>
      <c r="Z452" s="67"/>
      <c r="AA452" s="67"/>
      <c r="AB452" s="67"/>
      <c r="AC452" s="67"/>
      <c r="AD452" s="67"/>
      <c r="AE452" s="67"/>
      <c r="AF452" s="67"/>
      <c r="AG452" s="67"/>
    </row>
    <row r="453" spans="1:33" s="11" customFormat="1" hidden="1">
      <c r="A453" s="1"/>
      <c r="B453" s="1"/>
      <c r="C453" s="140"/>
      <c r="D453" s="3"/>
      <c r="E453" s="3"/>
      <c r="F453" s="30"/>
      <c r="G453" s="3"/>
      <c r="I453" s="37"/>
      <c r="M453" s="10"/>
      <c r="O453" s="37"/>
      <c r="P453" s="37"/>
      <c r="Q453" s="37"/>
      <c r="S453" s="37"/>
      <c r="T453" s="10"/>
      <c r="U453" s="10"/>
      <c r="V453" s="10"/>
      <c r="X453" s="67"/>
      <c r="Y453" s="67"/>
      <c r="Z453" s="67"/>
      <c r="AA453" s="67"/>
      <c r="AB453" s="67"/>
      <c r="AC453" s="67"/>
      <c r="AD453" s="67"/>
      <c r="AE453" s="67"/>
      <c r="AF453" s="67"/>
      <c r="AG453" s="67"/>
    </row>
    <row r="454" spans="1:33" s="11" customFormat="1" hidden="1">
      <c r="A454" s="1"/>
      <c r="B454" s="1"/>
      <c r="C454" s="140"/>
      <c r="D454" s="3"/>
      <c r="E454" s="3"/>
      <c r="F454" s="30"/>
      <c r="G454" s="3"/>
      <c r="I454" s="37"/>
      <c r="M454" s="10"/>
      <c r="O454" s="37"/>
      <c r="P454" s="37"/>
      <c r="Q454" s="37"/>
      <c r="S454" s="37"/>
      <c r="T454" s="10"/>
      <c r="U454" s="10"/>
      <c r="V454" s="10"/>
      <c r="X454" s="67"/>
      <c r="Y454" s="67"/>
      <c r="Z454" s="67"/>
      <c r="AA454" s="67"/>
      <c r="AB454" s="67"/>
      <c r="AC454" s="67"/>
      <c r="AD454" s="67"/>
      <c r="AE454" s="67"/>
      <c r="AF454" s="67"/>
      <c r="AG454" s="67"/>
    </row>
    <row r="455" spans="1:33" s="11" customFormat="1" hidden="1">
      <c r="A455" s="1"/>
      <c r="B455" s="1"/>
      <c r="C455" s="140"/>
      <c r="D455" s="3"/>
      <c r="E455" s="3"/>
      <c r="F455" s="30"/>
      <c r="G455" s="3"/>
      <c r="I455" s="37"/>
      <c r="M455" s="10"/>
      <c r="O455" s="37"/>
      <c r="P455" s="37"/>
      <c r="Q455" s="37"/>
      <c r="S455" s="37"/>
      <c r="T455" s="10"/>
      <c r="U455" s="10"/>
      <c r="V455" s="10"/>
      <c r="X455" s="67"/>
      <c r="Y455" s="67"/>
      <c r="Z455" s="67"/>
      <c r="AA455" s="67"/>
      <c r="AB455" s="67"/>
      <c r="AC455" s="67"/>
      <c r="AD455" s="67"/>
      <c r="AE455" s="67"/>
      <c r="AF455" s="67"/>
      <c r="AG455" s="67"/>
    </row>
    <row r="456" spans="1:33" s="11" customFormat="1" hidden="1">
      <c r="A456" s="1"/>
      <c r="B456" s="1"/>
      <c r="C456" s="140"/>
      <c r="D456" s="3"/>
      <c r="E456" s="3"/>
      <c r="F456" s="30"/>
      <c r="G456" s="3"/>
      <c r="I456" s="37"/>
      <c r="M456" s="10"/>
      <c r="O456" s="37"/>
      <c r="P456" s="37"/>
      <c r="Q456" s="37"/>
      <c r="S456" s="37"/>
      <c r="T456" s="10"/>
      <c r="U456" s="10"/>
      <c r="V456" s="10"/>
      <c r="X456" s="67"/>
      <c r="Y456" s="67"/>
      <c r="Z456" s="67"/>
      <c r="AA456" s="67"/>
      <c r="AB456" s="67"/>
      <c r="AC456" s="67"/>
      <c r="AD456" s="67"/>
      <c r="AE456" s="67"/>
      <c r="AF456" s="67"/>
      <c r="AG456" s="67"/>
    </row>
    <row r="457" spans="1:33" s="11" customFormat="1" hidden="1">
      <c r="A457" s="1"/>
      <c r="B457" s="1"/>
      <c r="C457" s="140"/>
      <c r="D457" s="3"/>
      <c r="E457" s="3"/>
      <c r="F457" s="30"/>
      <c r="G457" s="3"/>
      <c r="I457" s="37"/>
      <c r="M457" s="10"/>
      <c r="O457" s="37"/>
      <c r="P457" s="37"/>
      <c r="Q457" s="37"/>
      <c r="S457" s="37"/>
      <c r="T457" s="10"/>
      <c r="U457" s="10"/>
      <c r="V457" s="10"/>
      <c r="X457" s="67"/>
      <c r="Y457" s="67"/>
      <c r="Z457" s="67"/>
      <c r="AA457" s="67"/>
      <c r="AB457" s="67"/>
      <c r="AC457" s="67"/>
      <c r="AD457" s="67"/>
      <c r="AE457" s="67"/>
      <c r="AF457" s="67"/>
      <c r="AG457" s="67"/>
    </row>
    <row r="458" spans="1:33" s="11" customFormat="1" hidden="1">
      <c r="A458" s="1"/>
      <c r="B458" s="1"/>
      <c r="C458" s="140"/>
      <c r="D458" s="3"/>
      <c r="E458" s="3"/>
      <c r="F458" s="30"/>
      <c r="G458" s="3"/>
      <c r="I458" s="37"/>
      <c r="M458" s="10"/>
      <c r="O458" s="37"/>
      <c r="P458" s="37"/>
      <c r="Q458" s="37"/>
      <c r="S458" s="37"/>
      <c r="T458" s="10"/>
      <c r="U458" s="10"/>
      <c r="V458" s="10"/>
      <c r="X458" s="67"/>
      <c r="Y458" s="67"/>
      <c r="Z458" s="67"/>
      <c r="AA458" s="67"/>
      <c r="AB458" s="67"/>
      <c r="AC458" s="67"/>
      <c r="AD458" s="67"/>
      <c r="AE458" s="67"/>
      <c r="AF458" s="67"/>
      <c r="AG458" s="67"/>
    </row>
    <row r="459" spans="1:33" s="11" customFormat="1" hidden="1">
      <c r="A459" s="1"/>
      <c r="B459" s="1"/>
      <c r="C459" s="140"/>
      <c r="D459" s="3"/>
      <c r="E459" s="3"/>
      <c r="F459" s="30"/>
      <c r="G459" s="3"/>
      <c r="I459" s="37"/>
      <c r="M459" s="10"/>
      <c r="O459" s="37"/>
      <c r="P459" s="37"/>
      <c r="Q459" s="37"/>
      <c r="S459" s="37"/>
      <c r="T459" s="10"/>
      <c r="U459" s="10"/>
      <c r="V459" s="10"/>
      <c r="X459" s="67"/>
      <c r="Y459" s="67"/>
      <c r="Z459" s="67"/>
      <c r="AA459" s="67"/>
      <c r="AB459" s="67"/>
      <c r="AC459" s="67"/>
      <c r="AD459" s="67"/>
      <c r="AE459" s="67"/>
      <c r="AF459" s="67"/>
      <c r="AG459" s="67"/>
    </row>
    <row r="460" spans="1:33" s="11" customFormat="1" hidden="1">
      <c r="A460" s="1"/>
      <c r="B460" s="1"/>
      <c r="C460" s="140"/>
      <c r="D460" s="3"/>
      <c r="E460" s="3"/>
      <c r="F460" s="30"/>
      <c r="G460" s="3"/>
      <c r="I460" s="37"/>
      <c r="M460" s="10"/>
      <c r="O460" s="37"/>
      <c r="P460" s="37"/>
      <c r="Q460" s="37"/>
      <c r="S460" s="37"/>
      <c r="T460" s="10"/>
      <c r="U460" s="10"/>
      <c r="V460" s="10"/>
      <c r="X460" s="67"/>
      <c r="Y460" s="67"/>
      <c r="Z460" s="67"/>
      <c r="AA460" s="67"/>
      <c r="AB460" s="67"/>
      <c r="AC460" s="67"/>
      <c r="AD460" s="67"/>
      <c r="AE460" s="67"/>
      <c r="AF460" s="67"/>
      <c r="AG460" s="67"/>
    </row>
    <row r="461" spans="1:33" s="11" customFormat="1" hidden="1">
      <c r="A461" s="1"/>
      <c r="B461" s="1"/>
      <c r="C461" s="140"/>
      <c r="D461" s="3"/>
      <c r="E461" s="3"/>
      <c r="F461" s="30"/>
      <c r="G461" s="3"/>
      <c r="I461" s="37"/>
      <c r="M461" s="10"/>
      <c r="O461" s="37"/>
      <c r="P461" s="37"/>
      <c r="Q461" s="37"/>
      <c r="S461" s="37"/>
      <c r="T461" s="10"/>
      <c r="U461" s="10"/>
      <c r="V461" s="10"/>
      <c r="X461" s="67"/>
      <c r="Y461" s="67"/>
      <c r="Z461" s="67"/>
      <c r="AA461" s="67"/>
      <c r="AB461" s="67"/>
      <c r="AC461" s="67"/>
      <c r="AD461" s="67"/>
      <c r="AE461" s="67"/>
      <c r="AF461" s="67"/>
      <c r="AG461" s="67"/>
    </row>
    <row r="462" spans="1:33" s="11" customFormat="1" hidden="1">
      <c r="A462" s="1"/>
      <c r="B462" s="1"/>
      <c r="C462" s="140"/>
      <c r="D462" s="3"/>
      <c r="E462" s="3"/>
      <c r="F462" s="30"/>
      <c r="G462" s="3"/>
      <c r="I462" s="37"/>
      <c r="M462" s="10"/>
      <c r="O462" s="37"/>
      <c r="P462" s="37"/>
      <c r="Q462" s="37"/>
      <c r="S462" s="37"/>
      <c r="T462" s="10"/>
      <c r="U462" s="10"/>
      <c r="V462" s="10"/>
      <c r="X462" s="67"/>
      <c r="Y462" s="67"/>
      <c r="Z462" s="67"/>
      <c r="AA462" s="67"/>
      <c r="AB462" s="67"/>
      <c r="AC462" s="67"/>
      <c r="AD462" s="67"/>
      <c r="AE462" s="67"/>
      <c r="AF462" s="67"/>
      <c r="AG462" s="67"/>
    </row>
    <row r="463" spans="1:33" s="11" customFormat="1" hidden="1">
      <c r="A463" s="1"/>
      <c r="B463" s="1"/>
      <c r="C463" s="140"/>
      <c r="D463" s="3"/>
      <c r="E463" s="3"/>
      <c r="F463" s="30"/>
      <c r="G463" s="3"/>
      <c r="I463" s="37"/>
      <c r="M463" s="10"/>
      <c r="O463" s="37"/>
      <c r="P463" s="37"/>
      <c r="Q463" s="37"/>
      <c r="S463" s="37"/>
      <c r="T463" s="10"/>
      <c r="U463" s="10"/>
      <c r="V463" s="10"/>
      <c r="X463" s="67"/>
      <c r="Y463" s="67"/>
      <c r="Z463" s="67"/>
      <c r="AA463" s="67"/>
      <c r="AB463" s="67"/>
      <c r="AC463" s="67"/>
      <c r="AD463" s="67"/>
      <c r="AE463" s="67"/>
      <c r="AF463" s="67"/>
      <c r="AG463" s="67"/>
    </row>
    <row r="464" spans="1:33" s="11" customFormat="1" hidden="1">
      <c r="A464" s="1"/>
      <c r="B464" s="1"/>
      <c r="C464" s="140"/>
      <c r="D464" s="3"/>
      <c r="E464" s="3"/>
      <c r="F464" s="30"/>
      <c r="G464" s="3"/>
      <c r="I464" s="37"/>
      <c r="M464" s="10"/>
      <c r="O464" s="37"/>
      <c r="P464" s="37"/>
      <c r="Q464" s="37"/>
      <c r="S464" s="37"/>
      <c r="T464" s="10"/>
      <c r="U464" s="10"/>
      <c r="V464" s="10"/>
      <c r="X464" s="67"/>
      <c r="Y464" s="67"/>
      <c r="Z464" s="67"/>
      <c r="AA464" s="67"/>
      <c r="AB464" s="67"/>
      <c r="AC464" s="67"/>
      <c r="AD464" s="67"/>
      <c r="AE464" s="67"/>
      <c r="AF464" s="67"/>
      <c r="AG464" s="67"/>
    </row>
    <row r="465" spans="1:33" s="11" customFormat="1" hidden="1">
      <c r="A465" s="1"/>
      <c r="B465" s="1"/>
      <c r="C465" s="140"/>
      <c r="D465" s="3"/>
      <c r="E465" s="3"/>
      <c r="F465" s="30"/>
      <c r="G465" s="3"/>
      <c r="I465" s="37"/>
      <c r="M465" s="10"/>
      <c r="O465" s="37"/>
      <c r="P465" s="37"/>
      <c r="Q465" s="37"/>
      <c r="S465" s="37"/>
      <c r="T465" s="10"/>
      <c r="U465" s="10"/>
      <c r="V465" s="10"/>
      <c r="X465" s="67"/>
      <c r="Y465" s="67"/>
      <c r="Z465" s="67"/>
      <c r="AA465" s="67"/>
      <c r="AB465" s="67"/>
      <c r="AC465" s="67"/>
      <c r="AD465" s="67"/>
      <c r="AE465" s="67"/>
      <c r="AF465" s="67"/>
      <c r="AG465" s="67"/>
    </row>
    <row r="466" spans="1:33" s="11" customFormat="1" hidden="1">
      <c r="A466" s="1"/>
      <c r="B466" s="1"/>
      <c r="C466" s="140"/>
      <c r="D466" s="3"/>
      <c r="E466" s="3"/>
      <c r="F466" s="30"/>
      <c r="G466" s="3"/>
      <c r="I466" s="37"/>
      <c r="M466" s="10"/>
      <c r="O466" s="37"/>
      <c r="P466" s="37"/>
      <c r="Q466" s="37"/>
      <c r="S466" s="37"/>
      <c r="T466" s="10"/>
      <c r="U466" s="10"/>
      <c r="V466" s="10"/>
      <c r="X466" s="67"/>
      <c r="Y466" s="67"/>
      <c r="Z466" s="67"/>
      <c r="AA466" s="67"/>
      <c r="AB466" s="67"/>
      <c r="AC466" s="67"/>
      <c r="AD466" s="67"/>
      <c r="AE466" s="67"/>
      <c r="AF466" s="67"/>
      <c r="AG466" s="67"/>
    </row>
    <row r="467" spans="1:33" s="11" customFormat="1" hidden="1">
      <c r="A467" s="1"/>
      <c r="B467" s="1"/>
      <c r="C467" s="140"/>
      <c r="D467" s="3"/>
      <c r="E467" s="3"/>
      <c r="F467" s="30"/>
      <c r="G467" s="3"/>
      <c r="I467" s="37"/>
      <c r="M467" s="10"/>
      <c r="O467" s="37"/>
      <c r="P467" s="37"/>
      <c r="Q467" s="37"/>
      <c r="S467" s="37"/>
      <c r="T467" s="10"/>
      <c r="U467" s="10"/>
      <c r="V467" s="10"/>
      <c r="X467" s="67"/>
      <c r="Y467" s="67"/>
      <c r="Z467" s="67"/>
      <c r="AA467" s="67"/>
      <c r="AB467" s="67"/>
      <c r="AC467" s="67"/>
      <c r="AD467" s="67"/>
      <c r="AE467" s="67"/>
      <c r="AF467" s="67"/>
      <c r="AG467" s="67"/>
    </row>
    <row r="468" spans="1:33" s="11" customFormat="1" hidden="1">
      <c r="A468" s="1"/>
      <c r="B468" s="1"/>
      <c r="C468" s="140"/>
      <c r="D468" s="3"/>
      <c r="E468" s="3"/>
      <c r="F468" s="30"/>
      <c r="G468" s="3"/>
      <c r="I468" s="37"/>
      <c r="M468" s="10"/>
      <c r="O468" s="37"/>
      <c r="P468" s="37"/>
      <c r="Q468" s="37"/>
      <c r="S468" s="37"/>
      <c r="T468" s="10"/>
      <c r="U468" s="10"/>
      <c r="V468" s="10"/>
      <c r="X468" s="67"/>
      <c r="Y468" s="67"/>
      <c r="Z468" s="67"/>
      <c r="AA468" s="67"/>
      <c r="AB468" s="67"/>
      <c r="AC468" s="67"/>
      <c r="AD468" s="67"/>
      <c r="AE468" s="67"/>
      <c r="AF468" s="67"/>
      <c r="AG468" s="67"/>
    </row>
    <row r="469" spans="1:33" s="11" customFormat="1" hidden="1">
      <c r="A469" s="1"/>
      <c r="B469" s="1"/>
      <c r="C469" s="140"/>
      <c r="D469" s="3"/>
      <c r="E469" s="3"/>
      <c r="F469" s="30"/>
      <c r="G469" s="3"/>
      <c r="I469" s="37"/>
      <c r="M469" s="10"/>
      <c r="O469" s="37"/>
      <c r="P469" s="37"/>
      <c r="Q469" s="37"/>
      <c r="S469" s="37"/>
      <c r="T469" s="10"/>
      <c r="U469" s="10"/>
      <c r="V469" s="10"/>
      <c r="X469" s="67"/>
      <c r="Y469" s="67"/>
      <c r="Z469" s="67"/>
      <c r="AA469" s="67"/>
      <c r="AB469" s="67"/>
      <c r="AC469" s="67"/>
      <c r="AD469" s="67"/>
      <c r="AE469" s="67"/>
      <c r="AF469" s="67"/>
      <c r="AG469" s="67"/>
    </row>
    <row r="470" spans="1:33" s="11" customFormat="1" hidden="1">
      <c r="A470" s="1"/>
      <c r="B470" s="1"/>
      <c r="C470" s="140"/>
      <c r="D470" s="3"/>
      <c r="E470" s="3"/>
      <c r="F470" s="30"/>
      <c r="G470" s="3"/>
      <c r="I470" s="37"/>
      <c r="M470" s="10"/>
      <c r="O470" s="37"/>
      <c r="P470" s="37"/>
      <c r="Q470" s="37"/>
      <c r="S470" s="37"/>
      <c r="T470" s="10"/>
      <c r="U470" s="10"/>
      <c r="V470" s="10"/>
      <c r="X470" s="67"/>
      <c r="Y470" s="67"/>
      <c r="Z470" s="67"/>
      <c r="AA470" s="67"/>
      <c r="AB470" s="67"/>
      <c r="AC470" s="67"/>
      <c r="AD470" s="67"/>
      <c r="AE470" s="67"/>
      <c r="AF470" s="67"/>
      <c r="AG470" s="67"/>
    </row>
    <row r="471" spans="1:33" s="11" customFormat="1" hidden="1">
      <c r="A471" s="1"/>
      <c r="B471" s="1"/>
      <c r="C471" s="140"/>
      <c r="D471" s="3"/>
      <c r="E471" s="3"/>
      <c r="F471" s="30"/>
      <c r="G471" s="3"/>
      <c r="I471" s="37"/>
      <c r="M471" s="10"/>
      <c r="O471" s="37"/>
      <c r="P471" s="37"/>
      <c r="Q471" s="37"/>
      <c r="S471" s="37"/>
      <c r="T471" s="10"/>
      <c r="U471" s="10"/>
      <c r="V471" s="10"/>
      <c r="X471" s="67"/>
      <c r="Y471" s="67"/>
      <c r="Z471" s="67"/>
      <c r="AA471" s="67"/>
      <c r="AB471" s="67"/>
      <c r="AC471" s="67"/>
      <c r="AD471" s="67"/>
      <c r="AE471" s="67"/>
      <c r="AF471" s="67"/>
      <c r="AG471" s="67"/>
    </row>
    <row r="472" spans="1:33" s="11" customFormat="1" hidden="1">
      <c r="A472" s="1"/>
      <c r="B472" s="1"/>
      <c r="C472" s="140"/>
      <c r="D472" s="3"/>
      <c r="E472" s="3"/>
      <c r="F472" s="30"/>
      <c r="G472" s="3"/>
      <c r="I472" s="37"/>
      <c r="M472" s="10"/>
      <c r="O472" s="37"/>
      <c r="P472" s="37"/>
      <c r="Q472" s="37"/>
      <c r="S472" s="37"/>
      <c r="T472" s="10"/>
      <c r="U472" s="10"/>
      <c r="V472" s="10"/>
      <c r="X472" s="67"/>
      <c r="Y472" s="67"/>
      <c r="Z472" s="67"/>
      <c r="AA472" s="67"/>
      <c r="AB472" s="67"/>
      <c r="AC472" s="67"/>
      <c r="AD472" s="67"/>
      <c r="AE472" s="67"/>
      <c r="AF472" s="67"/>
      <c r="AG472" s="67"/>
    </row>
    <row r="473" spans="1:33" s="11" customFormat="1" hidden="1">
      <c r="A473" s="1"/>
      <c r="B473" s="1"/>
      <c r="C473" s="140"/>
      <c r="D473" s="3"/>
      <c r="E473" s="3"/>
      <c r="F473" s="30"/>
      <c r="G473" s="3"/>
      <c r="I473" s="37"/>
      <c r="M473" s="10"/>
      <c r="O473" s="37"/>
      <c r="P473" s="37"/>
      <c r="Q473" s="37"/>
      <c r="S473" s="37"/>
      <c r="T473" s="10"/>
      <c r="U473" s="10"/>
      <c r="V473" s="10"/>
      <c r="X473" s="67"/>
      <c r="Y473" s="67"/>
      <c r="Z473" s="67"/>
      <c r="AA473" s="67"/>
      <c r="AB473" s="67"/>
      <c r="AC473" s="67"/>
      <c r="AD473" s="67"/>
      <c r="AE473" s="67"/>
      <c r="AF473" s="67"/>
      <c r="AG473" s="67"/>
    </row>
    <row r="474" spans="1:33" s="11" customFormat="1" hidden="1">
      <c r="A474" s="1"/>
      <c r="B474" s="1"/>
      <c r="C474" s="140"/>
      <c r="D474" s="3"/>
      <c r="E474" s="3"/>
      <c r="F474" s="30"/>
      <c r="G474" s="3"/>
      <c r="I474" s="37"/>
      <c r="M474" s="10"/>
      <c r="O474" s="37"/>
      <c r="P474" s="37"/>
      <c r="Q474" s="37"/>
      <c r="S474" s="37"/>
      <c r="T474" s="10"/>
      <c r="U474" s="10"/>
      <c r="V474" s="10"/>
      <c r="X474" s="67"/>
      <c r="Y474" s="67"/>
      <c r="Z474" s="67"/>
      <c r="AA474" s="67"/>
      <c r="AB474" s="67"/>
      <c r="AC474" s="67"/>
      <c r="AD474" s="67"/>
      <c r="AE474" s="67"/>
      <c r="AF474" s="67"/>
      <c r="AG474" s="67"/>
    </row>
    <row r="475" spans="1:33" s="11" customFormat="1" hidden="1">
      <c r="A475" s="1"/>
      <c r="B475" s="1"/>
      <c r="C475" s="140"/>
      <c r="D475" s="3"/>
      <c r="E475" s="3"/>
      <c r="F475" s="30"/>
      <c r="G475" s="3"/>
      <c r="I475" s="37"/>
      <c r="M475" s="10"/>
      <c r="O475" s="37"/>
      <c r="P475" s="37"/>
      <c r="Q475" s="37"/>
      <c r="S475" s="37"/>
      <c r="T475" s="10"/>
      <c r="U475" s="10"/>
      <c r="V475" s="10"/>
      <c r="X475" s="67"/>
      <c r="Y475" s="67"/>
      <c r="Z475" s="67"/>
      <c r="AA475" s="67"/>
      <c r="AB475" s="67"/>
      <c r="AC475" s="67"/>
      <c r="AD475" s="67"/>
      <c r="AE475" s="67"/>
      <c r="AF475" s="67"/>
      <c r="AG475" s="67"/>
    </row>
    <row r="476" spans="1:33" s="11" customFormat="1" hidden="1">
      <c r="A476" s="1"/>
      <c r="B476" s="1"/>
      <c r="C476" s="140"/>
      <c r="D476" s="3"/>
      <c r="E476" s="3"/>
      <c r="F476" s="30"/>
      <c r="G476" s="3"/>
      <c r="I476" s="37"/>
      <c r="M476" s="10"/>
      <c r="O476" s="37"/>
      <c r="P476" s="37"/>
      <c r="Q476" s="37"/>
      <c r="S476" s="37"/>
      <c r="T476" s="10"/>
      <c r="U476" s="10"/>
      <c r="V476" s="10"/>
      <c r="X476" s="67"/>
      <c r="Y476" s="67"/>
      <c r="Z476" s="67"/>
      <c r="AA476" s="67"/>
      <c r="AB476" s="67"/>
      <c r="AC476" s="67"/>
      <c r="AD476" s="67"/>
      <c r="AE476" s="67"/>
      <c r="AF476" s="67"/>
      <c r="AG476" s="67"/>
    </row>
    <row r="477" spans="1:33" s="11" customFormat="1" hidden="1">
      <c r="A477" s="1"/>
      <c r="B477" s="1"/>
      <c r="C477" s="140"/>
      <c r="D477" s="3"/>
      <c r="E477" s="3"/>
      <c r="F477" s="30"/>
      <c r="G477" s="3"/>
      <c r="I477" s="37"/>
      <c r="M477" s="10"/>
      <c r="O477" s="37"/>
      <c r="P477" s="37"/>
      <c r="Q477" s="37"/>
      <c r="S477" s="37"/>
      <c r="T477" s="10"/>
      <c r="U477" s="10"/>
      <c r="V477" s="10"/>
      <c r="X477" s="67"/>
      <c r="Y477" s="67"/>
      <c r="Z477" s="67"/>
      <c r="AA477" s="67"/>
      <c r="AB477" s="67"/>
      <c r="AC477" s="67"/>
      <c r="AD477" s="67"/>
      <c r="AE477" s="67"/>
      <c r="AF477" s="67"/>
      <c r="AG477" s="67"/>
    </row>
    <row r="478" spans="1:33" s="11" customFormat="1" hidden="1">
      <c r="A478" s="1"/>
      <c r="B478" s="1"/>
      <c r="C478" s="140"/>
      <c r="D478" s="3"/>
      <c r="E478" s="3"/>
      <c r="F478" s="30"/>
      <c r="G478" s="3"/>
      <c r="I478" s="37"/>
      <c r="M478" s="10"/>
      <c r="O478" s="37"/>
      <c r="P478" s="37"/>
      <c r="Q478" s="37"/>
      <c r="S478" s="37"/>
      <c r="T478" s="10"/>
      <c r="U478" s="10"/>
      <c r="V478" s="10"/>
      <c r="X478" s="67"/>
      <c r="Y478" s="67"/>
      <c r="Z478" s="67"/>
      <c r="AA478" s="67"/>
      <c r="AB478" s="67"/>
      <c r="AC478" s="67"/>
      <c r="AD478" s="67"/>
      <c r="AE478" s="67"/>
      <c r="AF478" s="67"/>
      <c r="AG478" s="67"/>
    </row>
    <row r="479" spans="1:33" s="11" customFormat="1" hidden="1">
      <c r="A479" s="1"/>
      <c r="B479" s="1"/>
      <c r="C479" s="140"/>
      <c r="D479" s="3"/>
      <c r="E479" s="3"/>
      <c r="F479" s="30"/>
      <c r="G479" s="3"/>
      <c r="I479" s="37"/>
      <c r="M479" s="10"/>
      <c r="O479" s="37"/>
      <c r="P479" s="37"/>
      <c r="Q479" s="37"/>
      <c r="S479" s="37"/>
      <c r="T479" s="10"/>
      <c r="U479" s="10"/>
      <c r="V479" s="10"/>
      <c r="X479" s="67"/>
      <c r="Y479" s="67"/>
      <c r="Z479" s="67"/>
      <c r="AA479" s="67"/>
      <c r="AB479" s="67"/>
      <c r="AC479" s="67"/>
      <c r="AD479" s="67"/>
      <c r="AE479" s="67"/>
      <c r="AF479" s="67"/>
      <c r="AG479" s="67"/>
    </row>
    <row r="480" spans="1:33" s="11" customFormat="1" hidden="1">
      <c r="A480" s="1"/>
      <c r="B480" s="1"/>
      <c r="C480" s="140"/>
      <c r="D480" s="3"/>
      <c r="E480" s="3"/>
      <c r="F480" s="30"/>
      <c r="G480" s="3"/>
      <c r="I480" s="37"/>
      <c r="M480" s="10"/>
      <c r="O480" s="37"/>
      <c r="P480" s="37"/>
      <c r="Q480" s="37"/>
      <c r="S480" s="37"/>
      <c r="T480" s="10"/>
      <c r="U480" s="10"/>
      <c r="V480" s="10"/>
      <c r="X480" s="67"/>
      <c r="Y480" s="67"/>
      <c r="Z480" s="67"/>
      <c r="AA480" s="67"/>
      <c r="AB480" s="67"/>
      <c r="AC480" s="67"/>
      <c r="AD480" s="67"/>
      <c r="AE480" s="67"/>
      <c r="AF480" s="67"/>
      <c r="AG480" s="67"/>
    </row>
    <row r="481" spans="1:33" s="11" customFormat="1" hidden="1">
      <c r="A481" s="1"/>
      <c r="B481" s="1"/>
      <c r="C481" s="140"/>
      <c r="D481" s="3"/>
      <c r="E481" s="3"/>
      <c r="F481" s="30"/>
      <c r="G481" s="3"/>
      <c r="I481" s="37"/>
      <c r="M481" s="10"/>
      <c r="O481" s="37"/>
      <c r="P481" s="37"/>
      <c r="Q481" s="37"/>
      <c r="S481" s="37"/>
      <c r="T481" s="10"/>
      <c r="U481" s="10"/>
      <c r="V481" s="10"/>
      <c r="X481" s="67"/>
      <c r="Y481" s="67"/>
      <c r="Z481" s="67"/>
      <c r="AA481" s="67"/>
      <c r="AB481" s="67"/>
      <c r="AC481" s="67"/>
      <c r="AD481" s="67"/>
      <c r="AE481" s="67"/>
      <c r="AF481" s="67"/>
      <c r="AG481" s="67"/>
    </row>
    <row r="482" spans="1:33" s="11" customFormat="1" hidden="1">
      <c r="A482" s="1"/>
      <c r="B482" s="1"/>
      <c r="C482" s="140"/>
      <c r="D482" s="3"/>
      <c r="E482" s="3"/>
      <c r="F482" s="30"/>
      <c r="G482" s="3"/>
      <c r="I482" s="37"/>
      <c r="M482" s="10"/>
      <c r="O482" s="37"/>
      <c r="P482" s="37"/>
      <c r="Q482" s="37"/>
      <c r="S482" s="37"/>
      <c r="T482" s="10"/>
      <c r="U482" s="10"/>
      <c r="V482" s="10"/>
      <c r="X482" s="67"/>
      <c r="Y482" s="67"/>
      <c r="Z482" s="67"/>
      <c r="AA482" s="67"/>
      <c r="AB482" s="67"/>
      <c r="AC482" s="67"/>
      <c r="AD482" s="67"/>
      <c r="AE482" s="67"/>
      <c r="AF482" s="67"/>
      <c r="AG482" s="67"/>
    </row>
    <row r="483" spans="1:33" s="11" customFormat="1" hidden="1">
      <c r="A483" s="1"/>
      <c r="B483" s="1"/>
      <c r="C483" s="140"/>
      <c r="D483" s="3"/>
      <c r="E483" s="3"/>
      <c r="F483" s="30"/>
      <c r="G483" s="3"/>
      <c r="I483" s="37"/>
      <c r="M483" s="10"/>
      <c r="O483" s="37"/>
      <c r="P483" s="37"/>
      <c r="Q483" s="37"/>
      <c r="S483" s="37"/>
      <c r="T483" s="10"/>
      <c r="U483" s="10"/>
      <c r="V483" s="10"/>
      <c r="X483" s="67"/>
      <c r="Y483" s="67"/>
      <c r="Z483" s="67"/>
      <c r="AA483" s="67"/>
      <c r="AB483" s="67"/>
      <c r="AC483" s="67"/>
      <c r="AD483" s="67"/>
      <c r="AE483" s="67"/>
      <c r="AF483" s="67"/>
      <c r="AG483" s="67"/>
    </row>
    <row r="484" spans="1:33" s="11" customFormat="1" hidden="1">
      <c r="A484" s="1"/>
      <c r="B484" s="1"/>
      <c r="C484" s="140"/>
      <c r="D484" s="3"/>
      <c r="E484" s="3"/>
      <c r="F484" s="30"/>
      <c r="G484" s="3"/>
      <c r="I484" s="37"/>
      <c r="M484" s="10"/>
      <c r="O484" s="37"/>
      <c r="P484" s="37"/>
      <c r="Q484" s="37"/>
      <c r="S484" s="37"/>
      <c r="T484" s="10"/>
      <c r="U484" s="10"/>
      <c r="V484" s="10"/>
      <c r="X484" s="67"/>
      <c r="Y484" s="67"/>
      <c r="Z484" s="67"/>
      <c r="AA484" s="67"/>
      <c r="AB484" s="67"/>
      <c r="AC484" s="67"/>
      <c r="AD484" s="67"/>
      <c r="AE484" s="67"/>
      <c r="AF484" s="67"/>
      <c r="AG484" s="67"/>
    </row>
    <row r="485" spans="1:33" s="11" customFormat="1" hidden="1">
      <c r="A485" s="1"/>
      <c r="B485" s="1"/>
      <c r="C485" s="140"/>
      <c r="D485" s="3"/>
      <c r="E485" s="3"/>
      <c r="F485" s="30"/>
      <c r="G485" s="3"/>
      <c r="I485" s="37"/>
      <c r="M485" s="10"/>
      <c r="O485" s="37"/>
      <c r="P485" s="37"/>
      <c r="Q485" s="37"/>
      <c r="S485" s="37"/>
      <c r="T485" s="10"/>
      <c r="U485" s="10"/>
      <c r="V485" s="10"/>
      <c r="X485" s="67"/>
      <c r="Y485" s="67"/>
      <c r="Z485" s="67"/>
      <c r="AA485" s="67"/>
      <c r="AB485" s="67"/>
      <c r="AC485" s="67"/>
      <c r="AD485" s="67"/>
      <c r="AE485" s="67"/>
      <c r="AF485" s="67"/>
      <c r="AG485" s="67"/>
    </row>
    <row r="486" spans="1:33" s="11" customFormat="1" hidden="1">
      <c r="A486" s="1"/>
      <c r="B486" s="1"/>
      <c r="C486" s="140"/>
      <c r="D486" s="3"/>
      <c r="E486" s="3"/>
      <c r="F486" s="30"/>
      <c r="G486" s="3"/>
      <c r="I486" s="37"/>
      <c r="M486" s="10"/>
      <c r="O486" s="37"/>
      <c r="P486" s="37"/>
      <c r="Q486" s="37"/>
      <c r="S486" s="37"/>
      <c r="T486" s="10"/>
      <c r="U486" s="10"/>
      <c r="V486" s="10"/>
      <c r="X486" s="67"/>
      <c r="Y486" s="67"/>
      <c r="Z486" s="67"/>
      <c r="AA486" s="67"/>
      <c r="AB486" s="67"/>
      <c r="AC486" s="67"/>
      <c r="AD486" s="67"/>
      <c r="AE486" s="67"/>
      <c r="AF486" s="67"/>
      <c r="AG486" s="67"/>
    </row>
    <row r="487" spans="1:33" s="11" customFormat="1" hidden="1">
      <c r="A487" s="1"/>
      <c r="B487" s="1"/>
      <c r="C487" s="140"/>
      <c r="D487" s="3"/>
      <c r="E487" s="3"/>
      <c r="F487" s="30"/>
      <c r="G487" s="3"/>
      <c r="I487" s="37"/>
      <c r="M487" s="10"/>
      <c r="O487" s="37"/>
      <c r="P487" s="37"/>
      <c r="Q487" s="37"/>
      <c r="S487" s="37"/>
      <c r="T487" s="10"/>
      <c r="U487" s="10"/>
      <c r="V487" s="10"/>
      <c r="X487" s="67"/>
      <c r="Y487" s="67"/>
      <c r="Z487" s="67"/>
      <c r="AA487" s="67"/>
      <c r="AB487" s="67"/>
      <c r="AC487" s="67"/>
      <c r="AD487" s="67"/>
      <c r="AE487" s="67"/>
      <c r="AF487" s="67"/>
      <c r="AG487" s="67"/>
    </row>
    <row r="488" spans="1:33" s="11" customFormat="1" hidden="1">
      <c r="A488" s="1"/>
      <c r="B488" s="1"/>
      <c r="C488" s="140"/>
      <c r="D488" s="3"/>
      <c r="E488" s="3"/>
      <c r="F488" s="30"/>
      <c r="G488" s="3"/>
      <c r="I488" s="37"/>
      <c r="M488" s="10"/>
      <c r="O488" s="37"/>
      <c r="P488" s="37"/>
      <c r="Q488" s="37"/>
      <c r="S488" s="37"/>
      <c r="T488" s="10"/>
      <c r="U488" s="10"/>
      <c r="V488" s="10"/>
      <c r="X488" s="67"/>
      <c r="Y488" s="67"/>
      <c r="Z488" s="67"/>
      <c r="AA488" s="67"/>
      <c r="AB488" s="67"/>
      <c r="AC488" s="67"/>
      <c r="AD488" s="67"/>
      <c r="AE488" s="67"/>
      <c r="AF488" s="67"/>
      <c r="AG488" s="67"/>
    </row>
    <row r="489" spans="1:33" s="11" customFormat="1" hidden="1">
      <c r="A489" s="1"/>
      <c r="B489" s="1"/>
      <c r="C489" s="140"/>
      <c r="D489" s="3"/>
      <c r="E489" s="3"/>
      <c r="F489" s="30"/>
      <c r="G489" s="3"/>
      <c r="I489" s="37"/>
      <c r="M489" s="10"/>
      <c r="O489" s="37"/>
      <c r="P489" s="37"/>
      <c r="Q489" s="37"/>
      <c r="S489" s="37"/>
      <c r="T489" s="10"/>
      <c r="U489" s="10"/>
      <c r="V489" s="10"/>
      <c r="X489" s="67"/>
      <c r="Y489" s="67"/>
      <c r="Z489" s="67"/>
      <c r="AA489" s="67"/>
      <c r="AB489" s="67"/>
      <c r="AC489" s="67"/>
      <c r="AD489" s="67"/>
      <c r="AE489" s="67"/>
      <c r="AF489" s="67"/>
      <c r="AG489" s="67"/>
    </row>
    <row r="490" spans="1:33" s="11" customFormat="1" hidden="1">
      <c r="A490" s="1"/>
      <c r="B490" s="1"/>
      <c r="C490" s="140"/>
      <c r="D490" s="3"/>
      <c r="E490" s="3"/>
      <c r="F490" s="30"/>
      <c r="G490" s="3"/>
      <c r="I490" s="37"/>
      <c r="M490" s="10"/>
      <c r="O490" s="37"/>
      <c r="P490" s="37"/>
      <c r="Q490" s="37"/>
      <c r="S490" s="37"/>
      <c r="T490" s="10"/>
      <c r="U490" s="10"/>
      <c r="V490" s="10"/>
      <c r="X490" s="67"/>
      <c r="Y490" s="67"/>
      <c r="Z490" s="67"/>
      <c r="AA490" s="67"/>
      <c r="AB490" s="67"/>
      <c r="AC490" s="67"/>
      <c r="AD490" s="67"/>
      <c r="AE490" s="67"/>
      <c r="AF490" s="67"/>
      <c r="AG490" s="67"/>
    </row>
    <row r="491" spans="1:33" s="11" customFormat="1" hidden="1">
      <c r="A491" s="1"/>
      <c r="B491" s="1"/>
      <c r="C491" s="140"/>
      <c r="D491" s="3"/>
      <c r="E491" s="3"/>
      <c r="F491" s="30"/>
      <c r="G491" s="3"/>
      <c r="I491" s="37"/>
      <c r="M491" s="10"/>
      <c r="O491" s="37"/>
      <c r="P491" s="37"/>
      <c r="Q491" s="37"/>
      <c r="S491" s="37"/>
      <c r="T491" s="10"/>
      <c r="U491" s="10"/>
      <c r="V491" s="10"/>
      <c r="X491" s="67"/>
      <c r="Y491" s="67"/>
      <c r="Z491" s="67"/>
      <c r="AA491" s="67"/>
      <c r="AB491" s="67"/>
      <c r="AC491" s="67"/>
      <c r="AD491" s="67"/>
      <c r="AE491" s="67"/>
      <c r="AF491" s="67"/>
      <c r="AG491" s="67"/>
    </row>
    <row r="492" spans="1:33" s="11" customFormat="1" hidden="1">
      <c r="A492" s="1"/>
      <c r="B492" s="1"/>
      <c r="C492" s="140"/>
      <c r="D492" s="3"/>
      <c r="E492" s="3"/>
      <c r="F492" s="30"/>
      <c r="G492" s="3"/>
      <c r="I492" s="37"/>
      <c r="M492" s="10"/>
      <c r="O492" s="37"/>
      <c r="P492" s="37"/>
      <c r="Q492" s="37"/>
      <c r="S492" s="37"/>
      <c r="T492" s="10"/>
      <c r="U492" s="10"/>
      <c r="V492" s="10"/>
      <c r="X492" s="67"/>
      <c r="Y492" s="67"/>
      <c r="Z492" s="67"/>
      <c r="AA492" s="67"/>
      <c r="AB492" s="67"/>
      <c r="AC492" s="67"/>
      <c r="AD492" s="67"/>
      <c r="AE492" s="67"/>
      <c r="AF492" s="67"/>
      <c r="AG492" s="67"/>
    </row>
    <row r="493" spans="1:33" s="11" customFormat="1" hidden="1">
      <c r="A493" s="1"/>
      <c r="B493" s="1"/>
      <c r="C493" s="140"/>
      <c r="D493" s="3"/>
      <c r="E493" s="3"/>
      <c r="F493" s="30"/>
      <c r="G493" s="3"/>
      <c r="I493" s="37"/>
      <c r="M493" s="10"/>
      <c r="O493" s="37"/>
      <c r="P493" s="37"/>
      <c r="Q493" s="37"/>
      <c r="S493" s="37"/>
      <c r="T493" s="10"/>
      <c r="U493" s="10"/>
      <c r="V493" s="10"/>
      <c r="X493" s="67"/>
      <c r="Y493" s="67"/>
      <c r="Z493" s="67"/>
      <c r="AA493" s="67"/>
      <c r="AB493" s="67"/>
      <c r="AC493" s="67"/>
      <c r="AD493" s="67"/>
      <c r="AE493" s="67"/>
      <c r="AF493" s="67"/>
      <c r="AG493" s="67"/>
    </row>
    <row r="494" spans="1:33" s="11" customFormat="1" hidden="1">
      <c r="A494" s="1"/>
      <c r="B494" s="1"/>
      <c r="C494" s="140"/>
      <c r="D494" s="3"/>
      <c r="E494" s="3"/>
      <c r="F494" s="30"/>
      <c r="G494" s="3"/>
      <c r="I494" s="37"/>
      <c r="M494" s="10"/>
      <c r="O494" s="37"/>
      <c r="P494" s="37"/>
      <c r="Q494" s="37"/>
      <c r="S494" s="37"/>
      <c r="T494" s="10"/>
      <c r="U494" s="10"/>
      <c r="V494" s="10"/>
      <c r="X494" s="67"/>
      <c r="Y494" s="67"/>
      <c r="Z494" s="67"/>
      <c r="AA494" s="67"/>
      <c r="AB494" s="67"/>
      <c r="AC494" s="67"/>
      <c r="AD494" s="67"/>
      <c r="AE494" s="67"/>
      <c r="AF494" s="67"/>
      <c r="AG494" s="67"/>
    </row>
    <row r="495" spans="1:33" s="11" customFormat="1" hidden="1">
      <c r="A495" s="1"/>
      <c r="B495" s="1"/>
      <c r="C495" s="140"/>
      <c r="D495" s="3"/>
      <c r="E495" s="3"/>
      <c r="F495" s="30"/>
      <c r="G495" s="3"/>
      <c r="I495" s="37"/>
      <c r="M495" s="10"/>
      <c r="O495" s="37"/>
      <c r="P495" s="37"/>
      <c r="Q495" s="37"/>
      <c r="S495" s="37"/>
      <c r="T495" s="10"/>
      <c r="U495" s="10"/>
      <c r="V495" s="10"/>
      <c r="X495" s="67"/>
      <c r="Y495" s="67"/>
      <c r="Z495" s="67"/>
      <c r="AA495" s="67"/>
      <c r="AB495" s="67"/>
      <c r="AC495" s="67"/>
      <c r="AD495" s="67"/>
      <c r="AE495" s="67"/>
      <c r="AF495" s="67"/>
      <c r="AG495" s="67"/>
    </row>
    <row r="496" spans="1:33" s="11" customFormat="1" hidden="1">
      <c r="A496" s="1"/>
      <c r="B496" s="1"/>
      <c r="C496" s="140"/>
      <c r="D496" s="3"/>
      <c r="E496" s="3"/>
      <c r="F496" s="30"/>
      <c r="G496" s="3"/>
      <c r="I496" s="37"/>
      <c r="M496" s="10"/>
      <c r="O496" s="37"/>
      <c r="P496" s="37"/>
      <c r="Q496" s="37"/>
      <c r="S496" s="37"/>
      <c r="T496" s="10"/>
      <c r="U496" s="10"/>
      <c r="V496" s="10"/>
      <c r="X496" s="67"/>
      <c r="Y496" s="67"/>
      <c r="Z496" s="67"/>
      <c r="AA496" s="67"/>
      <c r="AB496" s="67"/>
      <c r="AC496" s="67"/>
      <c r="AD496" s="67"/>
      <c r="AE496" s="67"/>
      <c r="AF496" s="67"/>
      <c r="AG496" s="67"/>
    </row>
    <row r="497" spans="1:33" s="11" customFormat="1" hidden="1">
      <c r="A497" s="1"/>
      <c r="B497" s="1"/>
      <c r="C497" s="140"/>
      <c r="D497" s="3"/>
      <c r="E497" s="3"/>
      <c r="F497" s="30"/>
      <c r="G497" s="3"/>
      <c r="I497" s="37"/>
      <c r="M497" s="10"/>
      <c r="O497" s="37"/>
      <c r="P497" s="37"/>
      <c r="Q497" s="37"/>
      <c r="S497" s="37"/>
      <c r="T497" s="10"/>
      <c r="U497" s="10"/>
      <c r="V497" s="10"/>
      <c r="X497" s="67"/>
      <c r="Y497" s="67"/>
      <c r="Z497" s="67"/>
      <c r="AA497" s="67"/>
      <c r="AB497" s="67"/>
      <c r="AC497" s="67"/>
      <c r="AD497" s="67"/>
      <c r="AE497" s="67"/>
      <c r="AF497" s="67"/>
      <c r="AG497" s="67"/>
    </row>
    <row r="498" spans="1:33" s="11" customFormat="1" hidden="1">
      <c r="A498" s="1"/>
      <c r="B498" s="1"/>
      <c r="C498" s="140"/>
      <c r="D498" s="3"/>
      <c r="E498" s="3"/>
      <c r="F498" s="30"/>
      <c r="G498" s="3"/>
      <c r="I498" s="37"/>
      <c r="M498" s="10"/>
      <c r="O498" s="37"/>
      <c r="P498" s="37"/>
      <c r="Q498" s="37"/>
      <c r="S498" s="37"/>
      <c r="T498" s="10"/>
      <c r="U498" s="10"/>
      <c r="V498" s="10"/>
      <c r="X498" s="67"/>
      <c r="Y498" s="67"/>
      <c r="Z498" s="67"/>
      <c r="AA498" s="67"/>
      <c r="AB498" s="67"/>
      <c r="AC498" s="67"/>
      <c r="AD498" s="67"/>
      <c r="AE498" s="67"/>
      <c r="AF498" s="67"/>
      <c r="AG498" s="67"/>
    </row>
    <row r="499" spans="1:33" s="11" customFormat="1" hidden="1">
      <c r="A499" s="1"/>
      <c r="B499" s="1"/>
      <c r="C499" s="140"/>
      <c r="D499" s="3"/>
      <c r="E499" s="3"/>
      <c r="F499" s="30"/>
      <c r="G499" s="3"/>
      <c r="I499" s="37"/>
      <c r="M499" s="10"/>
      <c r="O499" s="37"/>
      <c r="P499" s="37"/>
      <c r="Q499" s="37"/>
      <c r="S499" s="37"/>
      <c r="T499" s="10"/>
      <c r="U499" s="10"/>
      <c r="V499" s="10"/>
      <c r="X499" s="67"/>
      <c r="Y499" s="67"/>
      <c r="Z499" s="67"/>
      <c r="AA499" s="67"/>
      <c r="AB499" s="67"/>
      <c r="AC499" s="67"/>
      <c r="AD499" s="67"/>
      <c r="AE499" s="67"/>
      <c r="AF499" s="67"/>
      <c r="AG499" s="67"/>
    </row>
    <row r="500" spans="1:33" s="11" customFormat="1" hidden="1">
      <c r="A500" s="1"/>
      <c r="B500" s="1"/>
      <c r="C500" s="140"/>
      <c r="D500" s="3"/>
      <c r="E500" s="3"/>
      <c r="F500" s="30"/>
      <c r="G500" s="3"/>
      <c r="I500" s="37"/>
      <c r="M500" s="10"/>
      <c r="O500" s="37"/>
      <c r="P500" s="37"/>
      <c r="Q500" s="37"/>
      <c r="S500" s="37"/>
      <c r="T500" s="10"/>
      <c r="U500" s="10"/>
      <c r="V500" s="10"/>
      <c r="X500" s="67"/>
      <c r="Y500" s="67"/>
      <c r="Z500" s="67"/>
      <c r="AA500" s="67"/>
      <c r="AB500" s="67"/>
      <c r="AC500" s="67"/>
      <c r="AD500" s="67"/>
      <c r="AE500" s="67"/>
      <c r="AF500" s="67"/>
      <c r="AG500" s="67"/>
    </row>
    <row r="501" spans="1:33" s="11" customFormat="1" hidden="1">
      <c r="A501" s="1"/>
      <c r="B501" s="1"/>
      <c r="C501" s="140"/>
      <c r="D501" s="3"/>
      <c r="E501" s="3"/>
      <c r="F501" s="30"/>
      <c r="G501" s="3"/>
      <c r="I501" s="37"/>
      <c r="M501" s="10"/>
      <c r="O501" s="37"/>
      <c r="P501" s="37"/>
      <c r="Q501" s="37"/>
      <c r="S501" s="37"/>
      <c r="T501" s="10"/>
      <c r="U501" s="10"/>
      <c r="V501" s="10"/>
      <c r="X501" s="67"/>
      <c r="Y501" s="67"/>
      <c r="Z501" s="67"/>
      <c r="AA501" s="67"/>
      <c r="AB501" s="67"/>
      <c r="AC501" s="67"/>
      <c r="AD501" s="67"/>
      <c r="AE501" s="67"/>
      <c r="AF501" s="67"/>
      <c r="AG501" s="67"/>
    </row>
    <row r="502" spans="1:33" s="11" customFormat="1" hidden="1">
      <c r="A502" s="1"/>
      <c r="B502" s="1"/>
      <c r="C502" s="140"/>
      <c r="D502" s="3"/>
      <c r="E502" s="3"/>
      <c r="F502" s="30"/>
      <c r="G502" s="3"/>
      <c r="I502" s="37"/>
      <c r="M502" s="10"/>
      <c r="O502" s="37"/>
      <c r="P502" s="37"/>
      <c r="Q502" s="37"/>
      <c r="S502" s="37"/>
      <c r="T502" s="10"/>
      <c r="U502" s="10"/>
      <c r="V502" s="10"/>
      <c r="X502" s="67"/>
      <c r="Y502" s="67"/>
      <c r="Z502" s="67"/>
      <c r="AA502" s="67"/>
      <c r="AB502" s="67"/>
      <c r="AC502" s="67"/>
      <c r="AD502" s="67"/>
      <c r="AE502" s="67"/>
      <c r="AF502" s="67"/>
      <c r="AG502" s="67"/>
    </row>
    <row r="503" spans="1:33" s="11" customFormat="1" hidden="1">
      <c r="A503" s="1"/>
      <c r="B503" s="1"/>
      <c r="C503" s="140"/>
      <c r="D503" s="3"/>
      <c r="E503" s="3"/>
      <c r="F503" s="30"/>
      <c r="G503" s="3"/>
      <c r="I503" s="37"/>
      <c r="M503" s="10"/>
      <c r="O503" s="37"/>
      <c r="P503" s="37"/>
      <c r="Q503" s="37"/>
      <c r="S503" s="37"/>
      <c r="T503" s="10"/>
      <c r="U503" s="10"/>
      <c r="V503" s="10"/>
      <c r="X503" s="67"/>
      <c r="Y503" s="67"/>
      <c r="Z503" s="67"/>
      <c r="AA503" s="67"/>
      <c r="AB503" s="67"/>
      <c r="AC503" s="67"/>
      <c r="AD503" s="67"/>
      <c r="AE503" s="67"/>
      <c r="AF503" s="67"/>
      <c r="AG503" s="67"/>
    </row>
    <row r="504" spans="1:33" s="11" customFormat="1" hidden="1">
      <c r="A504" s="1"/>
      <c r="B504" s="1"/>
      <c r="C504" s="140"/>
      <c r="D504" s="3"/>
      <c r="E504" s="3"/>
      <c r="F504" s="30"/>
      <c r="G504" s="3"/>
      <c r="I504" s="37"/>
      <c r="M504" s="10"/>
      <c r="O504" s="37"/>
      <c r="P504" s="37"/>
      <c r="Q504" s="37"/>
      <c r="S504" s="37"/>
      <c r="T504" s="10"/>
      <c r="U504" s="10"/>
      <c r="V504" s="10"/>
      <c r="X504" s="67"/>
      <c r="Y504" s="67"/>
      <c r="Z504" s="67"/>
      <c r="AA504" s="67"/>
      <c r="AB504" s="67"/>
      <c r="AC504" s="67"/>
      <c r="AD504" s="67"/>
      <c r="AE504" s="67"/>
      <c r="AF504" s="67"/>
      <c r="AG504" s="67"/>
    </row>
    <row r="505" spans="1:33" s="11" customFormat="1" hidden="1">
      <c r="A505" s="1"/>
      <c r="B505" s="1"/>
      <c r="C505" s="140"/>
      <c r="D505" s="3"/>
      <c r="E505" s="3"/>
      <c r="F505" s="30"/>
      <c r="G505" s="3"/>
      <c r="I505" s="37"/>
      <c r="M505" s="10"/>
      <c r="O505" s="37"/>
      <c r="P505" s="37"/>
      <c r="Q505" s="37"/>
      <c r="S505" s="37"/>
      <c r="T505" s="10"/>
      <c r="U505" s="10"/>
      <c r="V505" s="10"/>
      <c r="X505" s="67"/>
      <c r="Y505" s="67"/>
      <c r="Z505" s="67"/>
      <c r="AA505" s="67"/>
      <c r="AB505" s="67"/>
      <c r="AC505" s="67"/>
      <c r="AD505" s="67"/>
      <c r="AE505" s="67"/>
      <c r="AF505" s="67"/>
      <c r="AG505" s="67"/>
    </row>
    <row r="506" spans="1:33" s="11" customFormat="1" hidden="1">
      <c r="A506" s="1"/>
      <c r="B506" s="1"/>
      <c r="C506" s="140"/>
      <c r="D506" s="3"/>
      <c r="E506" s="3"/>
      <c r="F506" s="30"/>
      <c r="G506" s="3"/>
      <c r="I506" s="37"/>
      <c r="M506" s="10"/>
      <c r="O506" s="37"/>
      <c r="P506" s="37"/>
      <c r="Q506" s="37"/>
      <c r="S506" s="37"/>
      <c r="T506" s="10"/>
      <c r="U506" s="10"/>
      <c r="V506" s="10"/>
      <c r="X506" s="67"/>
      <c r="Y506" s="67"/>
      <c r="Z506" s="67"/>
      <c r="AA506" s="67"/>
      <c r="AB506" s="67"/>
      <c r="AC506" s="67"/>
      <c r="AD506" s="67"/>
      <c r="AE506" s="67"/>
      <c r="AF506" s="67"/>
      <c r="AG506" s="67"/>
    </row>
    <row r="507" spans="1:33" s="11" customFormat="1" hidden="1">
      <c r="A507" s="1"/>
      <c r="B507" s="1"/>
      <c r="C507" s="140"/>
      <c r="D507" s="3"/>
      <c r="E507" s="3"/>
      <c r="F507" s="30"/>
      <c r="G507" s="3"/>
      <c r="I507" s="37"/>
      <c r="M507" s="10"/>
      <c r="O507" s="37"/>
      <c r="P507" s="37"/>
      <c r="Q507" s="37"/>
      <c r="S507" s="37"/>
      <c r="T507" s="10"/>
      <c r="U507" s="10"/>
      <c r="V507" s="10"/>
      <c r="X507" s="67"/>
      <c r="Y507" s="67"/>
      <c r="Z507" s="67"/>
      <c r="AA507" s="67"/>
      <c r="AB507" s="67"/>
      <c r="AC507" s="67"/>
      <c r="AD507" s="67"/>
      <c r="AE507" s="67"/>
      <c r="AF507" s="67"/>
      <c r="AG507" s="67"/>
    </row>
    <row r="508" spans="1:33" s="11" customFormat="1" hidden="1">
      <c r="A508" s="1"/>
      <c r="B508" s="1"/>
      <c r="C508" s="140"/>
      <c r="D508" s="3"/>
      <c r="E508" s="3"/>
      <c r="F508" s="30"/>
      <c r="G508" s="3"/>
      <c r="I508" s="37"/>
      <c r="M508" s="10"/>
      <c r="O508" s="37"/>
      <c r="P508" s="37"/>
      <c r="Q508" s="37"/>
      <c r="S508" s="37"/>
      <c r="T508" s="10"/>
      <c r="U508" s="10"/>
      <c r="V508" s="10"/>
      <c r="X508" s="67"/>
      <c r="Y508" s="67"/>
      <c r="Z508" s="67"/>
      <c r="AA508" s="67"/>
      <c r="AB508" s="67"/>
      <c r="AC508" s="67"/>
      <c r="AD508" s="67"/>
      <c r="AE508" s="67"/>
      <c r="AF508" s="67"/>
      <c r="AG508" s="67"/>
    </row>
    <row r="509" spans="1:33" s="11" customFormat="1" hidden="1">
      <c r="A509" s="1"/>
      <c r="B509" s="1"/>
      <c r="C509" s="140"/>
      <c r="D509" s="3"/>
      <c r="E509" s="3"/>
      <c r="F509" s="30"/>
      <c r="G509" s="3"/>
      <c r="I509" s="37"/>
      <c r="M509" s="10"/>
      <c r="O509" s="37"/>
      <c r="P509" s="37"/>
      <c r="Q509" s="37"/>
      <c r="S509" s="37"/>
      <c r="T509" s="10"/>
      <c r="U509" s="10"/>
      <c r="V509" s="10"/>
      <c r="X509" s="67"/>
      <c r="Y509" s="67"/>
      <c r="Z509" s="67"/>
      <c r="AA509" s="67"/>
      <c r="AB509" s="67"/>
      <c r="AC509" s="67"/>
      <c r="AD509" s="67"/>
      <c r="AE509" s="67"/>
      <c r="AF509" s="67"/>
      <c r="AG509" s="67"/>
    </row>
    <row r="510" spans="1:33" s="11" customFormat="1" hidden="1">
      <c r="A510" s="1"/>
      <c r="B510" s="1"/>
      <c r="C510" s="140"/>
      <c r="D510" s="3"/>
      <c r="E510" s="3"/>
      <c r="F510" s="30"/>
      <c r="G510" s="3"/>
      <c r="I510" s="37"/>
      <c r="M510" s="10"/>
      <c r="O510" s="37"/>
      <c r="P510" s="37"/>
      <c r="Q510" s="37"/>
      <c r="S510" s="37"/>
      <c r="T510" s="10"/>
      <c r="U510" s="10"/>
      <c r="V510" s="10"/>
      <c r="X510" s="67"/>
      <c r="Y510" s="67"/>
      <c r="Z510" s="67"/>
      <c r="AA510" s="67"/>
      <c r="AB510" s="67"/>
      <c r="AC510" s="67"/>
      <c r="AD510" s="67"/>
      <c r="AE510" s="67"/>
      <c r="AF510" s="67"/>
      <c r="AG510" s="67"/>
    </row>
    <row r="511" spans="1:33" s="11" customFormat="1" hidden="1">
      <c r="A511" s="1"/>
      <c r="B511" s="1"/>
      <c r="C511" s="140"/>
      <c r="D511" s="3"/>
      <c r="E511" s="3"/>
      <c r="F511" s="30"/>
      <c r="G511" s="3"/>
      <c r="I511" s="37"/>
      <c r="M511" s="10"/>
      <c r="O511" s="37"/>
      <c r="P511" s="37"/>
      <c r="Q511" s="37"/>
      <c r="S511" s="37"/>
      <c r="T511" s="10"/>
      <c r="U511" s="10"/>
      <c r="V511" s="10"/>
      <c r="X511" s="67"/>
      <c r="Y511" s="67"/>
      <c r="Z511" s="67"/>
      <c r="AA511" s="67"/>
      <c r="AB511" s="67"/>
      <c r="AC511" s="67"/>
      <c r="AD511" s="67"/>
      <c r="AE511" s="67"/>
      <c r="AF511" s="67"/>
      <c r="AG511" s="67"/>
    </row>
    <row r="512" spans="1:33" s="11" customFormat="1" hidden="1">
      <c r="A512" s="1"/>
      <c r="B512" s="1"/>
      <c r="C512" s="140"/>
      <c r="D512" s="3"/>
      <c r="E512" s="3"/>
      <c r="F512" s="30"/>
      <c r="G512" s="3"/>
      <c r="I512" s="37"/>
      <c r="M512" s="10"/>
      <c r="O512" s="37"/>
      <c r="P512" s="37"/>
      <c r="Q512" s="37"/>
      <c r="S512" s="37"/>
      <c r="T512" s="10"/>
      <c r="U512" s="10"/>
      <c r="V512" s="10"/>
      <c r="X512" s="67"/>
      <c r="Y512" s="67"/>
      <c r="Z512" s="67"/>
      <c r="AA512" s="67"/>
      <c r="AB512" s="67"/>
      <c r="AC512" s="67"/>
      <c r="AD512" s="67"/>
      <c r="AE512" s="67"/>
      <c r="AF512" s="67"/>
      <c r="AG512" s="67"/>
    </row>
    <row r="513" spans="1:33" s="11" customFormat="1" hidden="1">
      <c r="A513" s="1"/>
      <c r="B513" s="1"/>
      <c r="C513" s="140"/>
      <c r="D513" s="3"/>
      <c r="E513" s="3"/>
      <c r="F513" s="30"/>
      <c r="G513" s="3"/>
      <c r="I513" s="37"/>
      <c r="M513" s="10"/>
      <c r="O513" s="37"/>
      <c r="P513" s="37"/>
      <c r="Q513" s="37"/>
      <c r="S513" s="37"/>
      <c r="T513" s="10"/>
      <c r="U513" s="10"/>
      <c r="V513" s="10"/>
      <c r="X513" s="67"/>
      <c r="Y513" s="67"/>
      <c r="Z513" s="67"/>
      <c r="AA513" s="67"/>
      <c r="AB513" s="67"/>
      <c r="AC513" s="67"/>
      <c r="AD513" s="67"/>
      <c r="AE513" s="67"/>
      <c r="AF513" s="67"/>
      <c r="AG513" s="67"/>
    </row>
    <row r="514" spans="1:33" s="11" customFormat="1" hidden="1">
      <c r="A514" s="1"/>
      <c r="B514" s="1"/>
      <c r="C514" s="140"/>
      <c r="D514" s="3"/>
      <c r="E514" s="3"/>
      <c r="F514" s="30"/>
      <c r="G514" s="3"/>
      <c r="I514" s="37"/>
      <c r="M514" s="10"/>
      <c r="O514" s="37"/>
      <c r="P514" s="37"/>
      <c r="Q514" s="37"/>
      <c r="S514" s="37"/>
      <c r="T514" s="10"/>
      <c r="U514" s="10"/>
      <c r="V514" s="10"/>
      <c r="X514" s="67"/>
      <c r="Y514" s="67"/>
      <c r="Z514" s="67"/>
      <c r="AA514" s="67"/>
      <c r="AB514" s="67"/>
      <c r="AC514" s="67"/>
      <c r="AD514" s="67"/>
      <c r="AE514" s="67"/>
      <c r="AF514" s="67"/>
      <c r="AG514" s="67"/>
    </row>
    <row r="515" spans="1:33" s="11" customFormat="1" hidden="1">
      <c r="A515" s="1"/>
      <c r="B515" s="1"/>
      <c r="C515" s="140"/>
      <c r="D515" s="3"/>
      <c r="E515" s="3"/>
      <c r="F515" s="30"/>
      <c r="G515" s="3"/>
      <c r="I515" s="37"/>
      <c r="M515" s="10"/>
      <c r="O515" s="37"/>
      <c r="P515" s="37"/>
      <c r="Q515" s="37"/>
      <c r="S515" s="37"/>
      <c r="T515" s="10"/>
      <c r="U515" s="10"/>
      <c r="V515" s="10"/>
      <c r="X515" s="67"/>
      <c r="Y515" s="67"/>
      <c r="Z515" s="67"/>
      <c r="AA515" s="67"/>
      <c r="AB515" s="67"/>
      <c r="AC515" s="67"/>
      <c r="AD515" s="67"/>
      <c r="AE515" s="67"/>
      <c r="AF515" s="67"/>
      <c r="AG515" s="67"/>
    </row>
    <row r="516" spans="1:33" s="11" customFormat="1" hidden="1">
      <c r="A516" s="1"/>
      <c r="B516" s="1"/>
      <c r="C516" s="140"/>
      <c r="D516" s="3"/>
      <c r="E516" s="3"/>
      <c r="F516" s="30"/>
      <c r="G516" s="3"/>
      <c r="I516" s="37"/>
      <c r="M516" s="10"/>
      <c r="O516" s="37"/>
      <c r="P516" s="37"/>
      <c r="Q516" s="37"/>
      <c r="S516" s="37"/>
      <c r="T516" s="10"/>
      <c r="U516" s="10"/>
      <c r="V516" s="10"/>
      <c r="X516" s="67"/>
      <c r="Y516" s="67"/>
      <c r="Z516" s="67"/>
      <c r="AA516" s="67"/>
      <c r="AB516" s="67"/>
      <c r="AC516" s="67"/>
      <c r="AD516" s="67"/>
      <c r="AE516" s="67"/>
      <c r="AF516" s="67"/>
      <c r="AG516" s="67"/>
    </row>
    <row r="517" spans="1:33" s="11" customFormat="1" hidden="1">
      <c r="A517" s="1"/>
      <c r="B517" s="1"/>
      <c r="C517" s="140"/>
      <c r="D517" s="3"/>
      <c r="E517" s="3"/>
      <c r="F517" s="30"/>
      <c r="G517" s="3"/>
      <c r="I517" s="37"/>
      <c r="M517" s="10"/>
      <c r="O517" s="37"/>
      <c r="P517" s="37"/>
      <c r="Q517" s="37"/>
      <c r="S517" s="37"/>
      <c r="T517" s="10"/>
      <c r="U517" s="10"/>
      <c r="V517" s="10"/>
      <c r="X517" s="67"/>
      <c r="Y517" s="67"/>
      <c r="Z517" s="67"/>
      <c r="AA517" s="67"/>
      <c r="AB517" s="67"/>
      <c r="AC517" s="67"/>
      <c r="AD517" s="67"/>
      <c r="AE517" s="67"/>
      <c r="AF517" s="67"/>
      <c r="AG517" s="67"/>
    </row>
    <row r="518" spans="1:33" s="11" customFormat="1" hidden="1">
      <c r="A518" s="1"/>
      <c r="B518" s="1"/>
      <c r="C518" s="140"/>
      <c r="D518" s="3"/>
      <c r="E518" s="3"/>
      <c r="F518" s="30"/>
      <c r="G518" s="3"/>
      <c r="I518" s="37"/>
      <c r="M518" s="10"/>
      <c r="O518" s="37"/>
      <c r="P518" s="37"/>
      <c r="Q518" s="37"/>
      <c r="S518" s="37"/>
      <c r="T518" s="10"/>
      <c r="U518" s="10"/>
      <c r="V518" s="10"/>
      <c r="X518" s="67"/>
      <c r="Y518" s="67"/>
      <c r="Z518" s="67"/>
      <c r="AA518" s="67"/>
      <c r="AB518" s="67"/>
      <c r="AC518" s="67"/>
      <c r="AD518" s="67"/>
      <c r="AE518" s="67"/>
      <c r="AF518" s="67"/>
      <c r="AG518" s="67"/>
    </row>
    <row r="519" spans="1:33" s="11" customFormat="1" hidden="1">
      <c r="A519" s="1"/>
      <c r="B519" s="1"/>
      <c r="C519" s="140"/>
      <c r="D519" s="3"/>
      <c r="E519" s="3"/>
      <c r="F519" s="30"/>
      <c r="G519" s="3"/>
      <c r="I519" s="37"/>
      <c r="M519" s="10"/>
      <c r="O519" s="37"/>
      <c r="P519" s="37"/>
      <c r="Q519" s="37"/>
      <c r="S519" s="37"/>
      <c r="T519" s="10"/>
      <c r="U519" s="10"/>
      <c r="V519" s="10"/>
      <c r="X519" s="67"/>
      <c r="Y519" s="67"/>
      <c r="Z519" s="67"/>
      <c r="AA519" s="67"/>
      <c r="AB519" s="67"/>
      <c r="AC519" s="67"/>
      <c r="AD519" s="67"/>
      <c r="AE519" s="67"/>
      <c r="AF519" s="67"/>
      <c r="AG519" s="67"/>
    </row>
    <row r="520" spans="1:33" s="11" customFormat="1" hidden="1">
      <c r="A520" s="1"/>
      <c r="B520" s="1"/>
      <c r="C520" s="140"/>
      <c r="D520" s="3"/>
      <c r="E520" s="3"/>
      <c r="F520" s="30"/>
      <c r="G520" s="3"/>
      <c r="I520" s="37"/>
      <c r="M520" s="10"/>
      <c r="O520" s="37"/>
      <c r="P520" s="37"/>
      <c r="Q520" s="37"/>
      <c r="S520" s="37"/>
      <c r="T520" s="10"/>
      <c r="U520" s="10"/>
      <c r="V520" s="10"/>
      <c r="X520" s="67"/>
      <c r="Y520" s="67"/>
      <c r="Z520" s="67"/>
      <c r="AA520" s="67"/>
      <c r="AB520" s="67"/>
      <c r="AC520" s="67"/>
      <c r="AD520" s="67"/>
      <c r="AE520" s="67"/>
      <c r="AF520" s="67"/>
      <c r="AG520" s="67"/>
    </row>
    <row r="521" spans="1:33" s="11" customFormat="1" hidden="1">
      <c r="A521" s="1"/>
      <c r="B521" s="1"/>
      <c r="C521" s="140"/>
      <c r="D521" s="3"/>
      <c r="E521" s="3"/>
      <c r="F521" s="30"/>
      <c r="G521" s="3"/>
      <c r="I521" s="37"/>
      <c r="M521" s="10"/>
      <c r="O521" s="37"/>
      <c r="P521" s="37"/>
      <c r="Q521" s="37"/>
      <c r="S521" s="37"/>
      <c r="T521" s="10"/>
      <c r="U521" s="10"/>
      <c r="V521" s="10"/>
      <c r="X521" s="67"/>
      <c r="Y521" s="67"/>
      <c r="Z521" s="67"/>
      <c r="AA521" s="67"/>
      <c r="AB521" s="67"/>
      <c r="AC521" s="67"/>
      <c r="AD521" s="67"/>
      <c r="AE521" s="67"/>
      <c r="AF521" s="67"/>
      <c r="AG521" s="67"/>
    </row>
    <row r="522" spans="1:33" s="11" customFormat="1" hidden="1">
      <c r="A522" s="1"/>
      <c r="B522" s="1"/>
      <c r="C522" s="140"/>
      <c r="D522" s="3"/>
      <c r="E522" s="3"/>
      <c r="F522" s="30"/>
      <c r="G522" s="3"/>
      <c r="I522" s="37"/>
      <c r="M522" s="10"/>
      <c r="O522" s="37"/>
      <c r="P522" s="37"/>
      <c r="Q522" s="37"/>
      <c r="S522" s="37"/>
      <c r="T522" s="10"/>
      <c r="U522" s="10"/>
      <c r="V522" s="10"/>
      <c r="X522" s="67"/>
      <c r="Y522" s="67"/>
      <c r="Z522" s="67"/>
      <c r="AA522" s="67"/>
      <c r="AB522" s="67"/>
      <c r="AC522" s="67"/>
      <c r="AD522" s="67"/>
      <c r="AE522" s="67"/>
      <c r="AF522" s="67"/>
      <c r="AG522" s="67"/>
    </row>
    <row r="523" spans="1:33" s="11" customFormat="1" hidden="1">
      <c r="A523" s="1"/>
      <c r="B523" s="1"/>
      <c r="C523" s="140"/>
      <c r="D523" s="3"/>
      <c r="E523" s="3"/>
      <c r="F523" s="30"/>
      <c r="G523" s="3"/>
      <c r="I523" s="37"/>
      <c r="M523" s="10"/>
      <c r="O523" s="37"/>
      <c r="P523" s="37"/>
      <c r="Q523" s="37"/>
      <c r="S523" s="37"/>
      <c r="T523" s="10"/>
      <c r="U523" s="10"/>
      <c r="V523" s="10"/>
      <c r="X523" s="67"/>
      <c r="Y523" s="67"/>
      <c r="Z523" s="67"/>
      <c r="AA523" s="67"/>
      <c r="AB523" s="67"/>
      <c r="AC523" s="67"/>
      <c r="AD523" s="67"/>
      <c r="AE523" s="67"/>
      <c r="AF523" s="67"/>
      <c r="AG523" s="67"/>
    </row>
    <row r="524" spans="1:33" s="11" customFormat="1" hidden="1">
      <c r="A524" s="1"/>
      <c r="B524" s="1"/>
      <c r="C524" s="140"/>
      <c r="D524" s="3"/>
      <c r="E524" s="3"/>
      <c r="F524" s="30"/>
      <c r="G524" s="3"/>
      <c r="I524" s="37"/>
      <c r="M524" s="10"/>
      <c r="O524" s="37"/>
      <c r="P524" s="37"/>
      <c r="Q524" s="37"/>
      <c r="S524" s="37"/>
      <c r="T524" s="10"/>
      <c r="U524" s="10"/>
      <c r="V524" s="10"/>
      <c r="X524" s="67"/>
      <c r="Y524" s="67"/>
      <c r="Z524" s="67"/>
      <c r="AA524" s="67"/>
      <c r="AB524" s="67"/>
      <c r="AC524" s="67"/>
      <c r="AD524" s="67"/>
      <c r="AE524" s="67"/>
      <c r="AF524" s="67"/>
      <c r="AG524" s="67"/>
    </row>
    <row r="525" spans="1:33" s="11" customFormat="1" hidden="1">
      <c r="A525" s="1"/>
      <c r="B525" s="1"/>
      <c r="C525" s="140"/>
      <c r="D525" s="3"/>
      <c r="E525" s="3"/>
      <c r="F525" s="30"/>
      <c r="G525" s="3"/>
      <c r="I525" s="37"/>
      <c r="M525" s="10"/>
      <c r="O525" s="37"/>
      <c r="P525" s="37"/>
      <c r="Q525" s="37"/>
      <c r="S525" s="37"/>
      <c r="T525" s="10"/>
      <c r="U525" s="10"/>
      <c r="V525" s="10"/>
      <c r="X525" s="67"/>
      <c r="Y525" s="67"/>
      <c r="Z525" s="67"/>
      <c r="AA525" s="67"/>
      <c r="AB525" s="67"/>
      <c r="AC525" s="67"/>
      <c r="AD525" s="67"/>
      <c r="AE525" s="67"/>
      <c r="AF525" s="67"/>
      <c r="AG525" s="67"/>
    </row>
    <row r="526" spans="1:33" s="11" customFormat="1" hidden="1">
      <c r="A526" s="1"/>
      <c r="B526" s="1"/>
      <c r="C526" s="140"/>
      <c r="D526" s="3"/>
      <c r="E526" s="3"/>
      <c r="F526" s="30"/>
      <c r="G526" s="3"/>
      <c r="I526" s="37"/>
      <c r="M526" s="10"/>
      <c r="O526" s="37"/>
      <c r="P526" s="37"/>
      <c r="Q526" s="37"/>
      <c r="S526" s="37"/>
      <c r="T526" s="10"/>
      <c r="U526" s="10"/>
      <c r="V526" s="10"/>
      <c r="X526" s="67"/>
      <c r="Y526" s="67"/>
      <c r="Z526" s="67"/>
      <c r="AA526" s="67"/>
      <c r="AB526" s="67"/>
      <c r="AC526" s="67"/>
      <c r="AD526" s="67"/>
      <c r="AE526" s="67"/>
      <c r="AF526" s="67"/>
      <c r="AG526" s="67"/>
    </row>
    <row r="527" spans="1:33" s="11" customFormat="1" hidden="1">
      <c r="A527" s="1"/>
      <c r="B527" s="1"/>
      <c r="C527" s="140"/>
      <c r="D527" s="3"/>
      <c r="E527" s="3"/>
      <c r="F527" s="30"/>
      <c r="G527" s="3"/>
      <c r="I527" s="37"/>
      <c r="M527" s="10"/>
      <c r="O527" s="37"/>
      <c r="P527" s="37"/>
      <c r="Q527" s="37"/>
      <c r="S527" s="37"/>
      <c r="T527" s="10"/>
      <c r="U527" s="10"/>
      <c r="V527" s="10"/>
      <c r="X527" s="67"/>
      <c r="Y527" s="67"/>
      <c r="Z527" s="67"/>
      <c r="AA527" s="67"/>
      <c r="AB527" s="67"/>
      <c r="AC527" s="67"/>
      <c r="AD527" s="67"/>
      <c r="AE527" s="67"/>
      <c r="AF527" s="67"/>
      <c r="AG527" s="67"/>
    </row>
    <row r="528" spans="1:33" s="11" customFormat="1" hidden="1">
      <c r="A528" s="1"/>
      <c r="B528" s="1"/>
      <c r="C528" s="140"/>
      <c r="D528" s="3"/>
      <c r="E528" s="3"/>
      <c r="F528" s="30"/>
      <c r="G528" s="3"/>
      <c r="I528" s="37"/>
      <c r="M528" s="10"/>
      <c r="O528" s="37"/>
      <c r="P528" s="37"/>
      <c r="Q528" s="37"/>
      <c r="S528" s="37"/>
      <c r="T528" s="10"/>
      <c r="U528" s="10"/>
      <c r="V528" s="10"/>
      <c r="X528" s="67"/>
      <c r="Y528" s="67"/>
      <c r="Z528" s="67"/>
      <c r="AA528" s="67"/>
      <c r="AB528" s="67"/>
      <c r="AC528" s="67"/>
      <c r="AD528" s="67"/>
      <c r="AE528" s="67"/>
      <c r="AF528" s="67"/>
      <c r="AG528" s="67"/>
    </row>
    <row r="529" spans="1:33" s="11" customFormat="1" hidden="1">
      <c r="A529" s="1"/>
      <c r="B529" s="1"/>
      <c r="C529" s="140"/>
      <c r="D529" s="3"/>
      <c r="E529" s="3"/>
      <c r="F529" s="30"/>
      <c r="G529" s="3"/>
      <c r="I529" s="37"/>
      <c r="M529" s="10"/>
      <c r="O529" s="37"/>
      <c r="P529" s="37"/>
      <c r="Q529" s="37"/>
      <c r="S529" s="37"/>
      <c r="T529" s="10"/>
      <c r="U529" s="10"/>
      <c r="V529" s="10"/>
      <c r="X529" s="67"/>
      <c r="Y529" s="67"/>
      <c r="Z529" s="67"/>
      <c r="AA529" s="67"/>
      <c r="AB529" s="67"/>
      <c r="AC529" s="67"/>
      <c r="AD529" s="67"/>
      <c r="AE529" s="67"/>
      <c r="AF529" s="67"/>
      <c r="AG529" s="67"/>
    </row>
    <row r="530" spans="1:33" s="11" customFormat="1" hidden="1">
      <c r="A530" s="1"/>
      <c r="B530" s="1"/>
      <c r="C530" s="140"/>
      <c r="D530" s="3"/>
      <c r="E530" s="3"/>
      <c r="F530" s="30"/>
      <c r="G530" s="3"/>
      <c r="I530" s="37"/>
      <c r="M530" s="10"/>
      <c r="O530" s="37"/>
      <c r="P530" s="37"/>
      <c r="Q530" s="37"/>
      <c r="S530" s="37"/>
      <c r="T530" s="10"/>
      <c r="U530" s="10"/>
      <c r="V530" s="10"/>
      <c r="X530" s="67"/>
      <c r="Y530" s="67"/>
      <c r="Z530" s="67"/>
      <c r="AA530" s="67"/>
      <c r="AB530" s="67"/>
      <c r="AC530" s="67"/>
      <c r="AD530" s="67"/>
      <c r="AE530" s="67"/>
      <c r="AF530" s="67"/>
      <c r="AG530" s="67"/>
    </row>
    <row r="531" spans="1:33" s="11" customFormat="1" hidden="1">
      <c r="A531" s="1"/>
      <c r="B531" s="1"/>
      <c r="C531" s="140"/>
      <c r="D531" s="3"/>
      <c r="E531" s="3"/>
      <c r="F531" s="30"/>
      <c r="G531" s="3"/>
      <c r="I531" s="37"/>
      <c r="M531" s="10"/>
      <c r="O531" s="37"/>
      <c r="P531" s="37"/>
      <c r="Q531" s="37"/>
      <c r="S531" s="37"/>
      <c r="T531" s="10"/>
      <c r="U531" s="10"/>
      <c r="V531" s="10"/>
      <c r="X531" s="67"/>
      <c r="Y531" s="67"/>
      <c r="Z531" s="67"/>
      <c r="AA531" s="67"/>
      <c r="AB531" s="67"/>
      <c r="AC531" s="67"/>
      <c r="AD531" s="67"/>
      <c r="AE531" s="67"/>
      <c r="AF531" s="67"/>
      <c r="AG531" s="67"/>
    </row>
    <row r="532" spans="1:33" s="11" customFormat="1" hidden="1">
      <c r="A532" s="1"/>
      <c r="B532" s="1"/>
      <c r="C532" s="140"/>
      <c r="D532" s="3"/>
      <c r="E532" s="3"/>
      <c r="F532" s="30"/>
      <c r="G532" s="3"/>
      <c r="I532" s="37"/>
      <c r="M532" s="10"/>
      <c r="O532" s="37"/>
      <c r="P532" s="37"/>
      <c r="Q532" s="37"/>
      <c r="S532" s="37"/>
      <c r="T532" s="10"/>
      <c r="U532" s="10"/>
      <c r="V532" s="10"/>
      <c r="X532" s="67"/>
      <c r="Y532" s="67"/>
      <c r="Z532" s="67"/>
      <c r="AA532" s="67"/>
      <c r="AB532" s="67"/>
      <c r="AC532" s="67"/>
      <c r="AD532" s="67"/>
      <c r="AE532" s="67"/>
      <c r="AF532" s="67"/>
      <c r="AG532" s="67"/>
    </row>
    <row r="533" spans="1:33" s="11" customFormat="1" hidden="1">
      <c r="A533" s="1"/>
      <c r="B533" s="1"/>
      <c r="C533" s="140"/>
      <c r="D533" s="3"/>
      <c r="E533" s="3"/>
      <c r="F533" s="30"/>
      <c r="G533" s="3"/>
      <c r="I533" s="37"/>
      <c r="M533" s="10"/>
      <c r="O533" s="37"/>
      <c r="P533" s="37"/>
      <c r="Q533" s="37"/>
      <c r="S533" s="37"/>
      <c r="T533" s="10"/>
      <c r="U533" s="10"/>
      <c r="V533" s="10"/>
      <c r="X533" s="67"/>
      <c r="Y533" s="67"/>
      <c r="Z533" s="67"/>
      <c r="AA533" s="67"/>
      <c r="AB533" s="67"/>
      <c r="AC533" s="67"/>
      <c r="AD533" s="67"/>
      <c r="AE533" s="67"/>
      <c r="AF533" s="67"/>
      <c r="AG533" s="67"/>
    </row>
    <row r="534" spans="1:33" s="11" customFormat="1" hidden="1">
      <c r="A534" s="1"/>
      <c r="B534" s="1"/>
      <c r="C534" s="140"/>
      <c r="D534" s="3"/>
      <c r="E534" s="3"/>
      <c r="F534" s="30"/>
      <c r="G534" s="3"/>
      <c r="I534" s="37"/>
      <c r="M534" s="10"/>
      <c r="O534" s="37"/>
      <c r="P534" s="37"/>
      <c r="Q534" s="37"/>
      <c r="S534" s="37"/>
      <c r="T534" s="10"/>
      <c r="U534" s="10"/>
      <c r="V534" s="10"/>
      <c r="X534" s="67"/>
      <c r="Y534" s="67"/>
      <c r="Z534" s="67"/>
      <c r="AA534" s="67"/>
      <c r="AB534" s="67"/>
      <c r="AC534" s="67"/>
      <c r="AD534" s="67"/>
      <c r="AE534" s="67"/>
      <c r="AF534" s="67"/>
      <c r="AG534" s="67"/>
    </row>
    <row r="535" spans="1:33" s="11" customFormat="1" hidden="1">
      <c r="A535" s="1"/>
      <c r="B535" s="1"/>
      <c r="C535" s="140"/>
      <c r="D535" s="3"/>
      <c r="E535" s="3"/>
      <c r="F535" s="30"/>
      <c r="G535" s="3"/>
      <c r="I535" s="37"/>
      <c r="M535" s="10"/>
      <c r="O535" s="37"/>
      <c r="P535" s="37"/>
      <c r="Q535" s="37"/>
      <c r="S535" s="37"/>
      <c r="T535" s="10"/>
      <c r="U535" s="10"/>
      <c r="V535" s="10"/>
      <c r="X535" s="67"/>
      <c r="Y535" s="67"/>
      <c r="Z535" s="67"/>
      <c r="AA535" s="67"/>
      <c r="AB535" s="67"/>
      <c r="AC535" s="67"/>
      <c r="AD535" s="67"/>
      <c r="AE535" s="67"/>
      <c r="AF535" s="67"/>
      <c r="AG535" s="67"/>
    </row>
    <row r="536" spans="1:33" s="11" customFormat="1" hidden="1">
      <c r="A536" s="1"/>
      <c r="B536" s="1"/>
      <c r="C536" s="140"/>
      <c r="D536" s="3"/>
      <c r="E536" s="3"/>
      <c r="F536" s="30"/>
      <c r="G536" s="3"/>
      <c r="I536" s="37"/>
      <c r="M536" s="10"/>
      <c r="O536" s="37"/>
      <c r="P536" s="37"/>
      <c r="Q536" s="37"/>
      <c r="S536" s="37"/>
      <c r="T536" s="10"/>
      <c r="U536" s="10"/>
      <c r="V536" s="10"/>
      <c r="X536" s="67"/>
      <c r="Y536" s="67"/>
      <c r="Z536" s="67"/>
      <c r="AA536" s="67"/>
      <c r="AB536" s="67"/>
      <c r="AC536" s="67"/>
      <c r="AD536" s="67"/>
      <c r="AE536" s="67"/>
      <c r="AF536" s="67"/>
      <c r="AG536" s="67"/>
    </row>
    <row r="537" spans="1:33" s="11" customFormat="1" hidden="1">
      <c r="A537" s="1"/>
      <c r="B537" s="1"/>
      <c r="C537" s="140"/>
      <c r="D537" s="3"/>
      <c r="E537" s="3"/>
      <c r="F537" s="30"/>
      <c r="G537" s="3"/>
      <c r="I537" s="37"/>
      <c r="M537" s="10"/>
      <c r="O537" s="37"/>
      <c r="P537" s="37"/>
      <c r="Q537" s="37"/>
      <c r="S537" s="37"/>
      <c r="T537" s="10"/>
      <c r="U537" s="10"/>
      <c r="V537" s="10"/>
      <c r="X537" s="67"/>
      <c r="Y537" s="67"/>
      <c r="Z537" s="67"/>
      <c r="AA537" s="67"/>
      <c r="AB537" s="67"/>
      <c r="AC537" s="67"/>
      <c r="AD537" s="67"/>
      <c r="AE537" s="67"/>
      <c r="AF537" s="67"/>
      <c r="AG537" s="67"/>
    </row>
    <row r="538" spans="1:33" s="11" customFormat="1" hidden="1">
      <c r="A538" s="1"/>
      <c r="B538" s="1"/>
      <c r="C538" s="140"/>
      <c r="D538" s="3"/>
      <c r="E538" s="3"/>
      <c r="F538" s="30"/>
      <c r="G538" s="3"/>
      <c r="I538" s="37"/>
      <c r="M538" s="10"/>
      <c r="O538" s="37"/>
      <c r="P538" s="37"/>
      <c r="Q538" s="37"/>
      <c r="S538" s="37"/>
      <c r="T538" s="10"/>
      <c r="U538" s="10"/>
      <c r="V538" s="10"/>
      <c r="X538" s="67"/>
      <c r="Y538" s="67"/>
      <c r="Z538" s="67"/>
      <c r="AA538" s="67"/>
      <c r="AB538" s="67"/>
      <c r="AC538" s="67"/>
      <c r="AD538" s="67"/>
      <c r="AE538" s="67"/>
      <c r="AF538" s="67"/>
      <c r="AG538" s="67"/>
    </row>
    <row r="539" spans="1:33" s="11" customFormat="1" hidden="1">
      <c r="A539" s="1"/>
      <c r="B539" s="1"/>
      <c r="C539" s="140"/>
      <c r="D539" s="3"/>
      <c r="E539" s="3"/>
      <c r="F539" s="30"/>
      <c r="G539" s="3"/>
      <c r="I539" s="37"/>
      <c r="M539" s="10"/>
      <c r="O539" s="37"/>
      <c r="P539" s="37"/>
      <c r="Q539" s="37"/>
      <c r="S539" s="37"/>
      <c r="T539" s="10"/>
      <c r="U539" s="10"/>
      <c r="V539" s="10"/>
      <c r="X539" s="67"/>
      <c r="Y539" s="67"/>
      <c r="Z539" s="67"/>
      <c r="AA539" s="67"/>
      <c r="AB539" s="67"/>
      <c r="AC539" s="67"/>
      <c r="AD539" s="67"/>
      <c r="AE539" s="67"/>
      <c r="AF539" s="67"/>
      <c r="AG539" s="67"/>
    </row>
    <row r="540" spans="1:33" s="11" customFormat="1" hidden="1">
      <c r="A540" s="1"/>
      <c r="B540" s="1"/>
      <c r="C540" s="140"/>
      <c r="D540" s="3"/>
      <c r="E540" s="3"/>
      <c r="F540" s="30"/>
      <c r="G540" s="3"/>
      <c r="I540" s="37"/>
      <c r="M540" s="10"/>
      <c r="O540" s="37"/>
      <c r="P540" s="37"/>
      <c r="Q540" s="37"/>
      <c r="S540" s="37"/>
      <c r="T540" s="10"/>
      <c r="U540" s="10"/>
      <c r="V540" s="10"/>
      <c r="X540" s="67"/>
      <c r="Y540" s="67"/>
      <c r="Z540" s="67"/>
      <c r="AA540" s="67"/>
      <c r="AB540" s="67"/>
      <c r="AC540" s="67"/>
      <c r="AD540" s="67"/>
      <c r="AE540" s="67"/>
      <c r="AF540" s="67"/>
      <c r="AG540" s="67"/>
    </row>
    <row r="541" spans="1:33" s="11" customFormat="1" hidden="1">
      <c r="A541" s="1"/>
      <c r="B541" s="1"/>
      <c r="C541" s="140"/>
      <c r="D541" s="3"/>
      <c r="E541" s="3"/>
      <c r="F541" s="30"/>
      <c r="G541" s="3"/>
      <c r="I541" s="37"/>
      <c r="M541" s="10"/>
      <c r="O541" s="37"/>
      <c r="P541" s="37"/>
      <c r="Q541" s="37"/>
      <c r="S541" s="37"/>
      <c r="T541" s="10"/>
      <c r="U541" s="10"/>
      <c r="V541" s="10"/>
      <c r="X541" s="67"/>
      <c r="Y541" s="67"/>
      <c r="Z541" s="67"/>
      <c r="AA541" s="67"/>
      <c r="AB541" s="67"/>
      <c r="AC541" s="67"/>
      <c r="AD541" s="67"/>
      <c r="AE541" s="67"/>
      <c r="AF541" s="67"/>
      <c r="AG541" s="67"/>
    </row>
    <row r="542" spans="1:33" s="11" customFormat="1" hidden="1">
      <c r="A542" s="1"/>
      <c r="B542" s="1"/>
      <c r="C542" s="140"/>
      <c r="D542" s="3"/>
      <c r="E542" s="3"/>
      <c r="F542" s="30"/>
      <c r="G542" s="3"/>
      <c r="I542" s="37"/>
      <c r="M542" s="10"/>
      <c r="O542" s="37"/>
      <c r="P542" s="37"/>
      <c r="Q542" s="37"/>
      <c r="S542" s="37"/>
      <c r="T542" s="10"/>
      <c r="U542" s="10"/>
      <c r="V542" s="10"/>
      <c r="X542" s="67"/>
      <c r="Y542" s="67"/>
      <c r="Z542" s="67"/>
      <c r="AA542" s="67"/>
      <c r="AB542" s="67"/>
      <c r="AC542" s="67"/>
      <c r="AD542" s="67"/>
      <c r="AE542" s="67"/>
      <c r="AF542" s="67"/>
      <c r="AG542" s="67"/>
    </row>
    <row r="543" spans="1:33" s="11" customFormat="1" hidden="1">
      <c r="A543" s="1"/>
      <c r="B543" s="1"/>
      <c r="C543" s="140"/>
      <c r="D543" s="3"/>
      <c r="E543" s="3"/>
      <c r="F543" s="30"/>
      <c r="G543" s="3"/>
      <c r="I543" s="37"/>
      <c r="M543" s="10"/>
      <c r="O543" s="37"/>
      <c r="P543" s="37"/>
      <c r="Q543" s="37"/>
      <c r="S543" s="37"/>
      <c r="T543" s="10"/>
      <c r="U543" s="10"/>
      <c r="V543" s="10"/>
      <c r="X543" s="67"/>
      <c r="Y543" s="67"/>
      <c r="Z543" s="67"/>
      <c r="AA543" s="67"/>
      <c r="AB543" s="67"/>
      <c r="AC543" s="67"/>
      <c r="AD543" s="67"/>
      <c r="AE543" s="67"/>
      <c r="AF543" s="67"/>
      <c r="AG543" s="67"/>
    </row>
    <row r="544" spans="1:33" s="11" customFormat="1" hidden="1">
      <c r="A544" s="1"/>
      <c r="B544" s="1"/>
      <c r="C544" s="140"/>
      <c r="D544" s="3"/>
      <c r="E544" s="3"/>
      <c r="F544" s="30"/>
      <c r="G544" s="3"/>
      <c r="I544" s="37"/>
      <c r="M544" s="10"/>
      <c r="O544" s="37"/>
      <c r="P544" s="37"/>
      <c r="Q544" s="37"/>
      <c r="S544" s="37"/>
      <c r="T544" s="10"/>
      <c r="U544" s="10"/>
      <c r="V544" s="10"/>
      <c r="X544" s="67"/>
      <c r="Y544" s="67"/>
      <c r="Z544" s="67"/>
      <c r="AA544" s="67"/>
      <c r="AB544" s="67"/>
      <c r="AC544" s="67"/>
      <c r="AD544" s="67"/>
      <c r="AE544" s="67"/>
      <c r="AF544" s="67"/>
      <c r="AG544" s="67"/>
    </row>
    <row r="545" spans="1:33" s="11" customFormat="1" hidden="1">
      <c r="A545" s="1"/>
      <c r="B545" s="1"/>
      <c r="C545" s="140"/>
      <c r="D545" s="3"/>
      <c r="E545" s="3"/>
      <c r="F545" s="30"/>
      <c r="G545" s="3"/>
      <c r="I545" s="37"/>
      <c r="M545" s="10"/>
      <c r="O545" s="37"/>
      <c r="P545" s="37"/>
      <c r="Q545" s="37"/>
      <c r="S545" s="37"/>
      <c r="T545" s="10"/>
      <c r="U545" s="10"/>
      <c r="V545" s="10"/>
      <c r="X545" s="67"/>
      <c r="Y545" s="67"/>
      <c r="Z545" s="67"/>
      <c r="AA545" s="67"/>
      <c r="AB545" s="67"/>
      <c r="AC545" s="67"/>
      <c r="AD545" s="67"/>
      <c r="AE545" s="67"/>
      <c r="AF545" s="67"/>
      <c r="AG545" s="67"/>
    </row>
    <row r="546" spans="1:33" s="11" customFormat="1" hidden="1">
      <c r="A546" s="1"/>
      <c r="B546" s="1"/>
      <c r="C546" s="140"/>
      <c r="D546" s="3"/>
      <c r="E546" s="3"/>
      <c r="F546" s="30"/>
      <c r="G546" s="3"/>
      <c r="I546" s="37"/>
      <c r="M546" s="10"/>
      <c r="O546" s="37"/>
      <c r="P546" s="37"/>
      <c r="Q546" s="37"/>
      <c r="S546" s="37"/>
      <c r="T546" s="10"/>
      <c r="U546" s="10"/>
      <c r="V546" s="10"/>
      <c r="X546" s="67"/>
      <c r="Y546" s="67"/>
      <c r="Z546" s="67"/>
      <c r="AA546" s="67"/>
      <c r="AB546" s="67"/>
      <c r="AC546" s="67"/>
      <c r="AD546" s="67"/>
      <c r="AE546" s="67"/>
      <c r="AF546" s="67"/>
      <c r="AG546" s="67"/>
    </row>
    <row r="547" spans="1:33" s="11" customFormat="1" hidden="1">
      <c r="A547" s="1"/>
      <c r="B547" s="1"/>
      <c r="C547" s="140"/>
      <c r="D547" s="3"/>
      <c r="E547" s="3"/>
      <c r="F547" s="30"/>
      <c r="G547" s="3"/>
      <c r="I547" s="37"/>
      <c r="M547" s="10"/>
      <c r="O547" s="37"/>
      <c r="P547" s="37"/>
      <c r="Q547" s="37"/>
      <c r="S547" s="37"/>
      <c r="T547" s="10"/>
      <c r="U547" s="10"/>
      <c r="V547" s="10"/>
      <c r="X547" s="67"/>
      <c r="Y547" s="67"/>
      <c r="Z547" s="67"/>
      <c r="AA547" s="67"/>
      <c r="AB547" s="67"/>
      <c r="AC547" s="67"/>
      <c r="AD547" s="67"/>
      <c r="AE547" s="67"/>
      <c r="AF547" s="67"/>
      <c r="AG547" s="67"/>
    </row>
    <row r="548" spans="1:33" s="11" customFormat="1" hidden="1">
      <c r="A548" s="1"/>
      <c r="B548" s="1"/>
      <c r="C548" s="140"/>
      <c r="D548" s="3"/>
      <c r="E548" s="3"/>
      <c r="F548" s="30"/>
      <c r="G548" s="3"/>
      <c r="I548" s="37"/>
      <c r="M548" s="10"/>
      <c r="O548" s="37"/>
      <c r="P548" s="37"/>
      <c r="Q548" s="37"/>
      <c r="S548" s="37"/>
      <c r="T548" s="10"/>
      <c r="U548" s="10"/>
      <c r="V548" s="10"/>
      <c r="X548" s="67"/>
      <c r="Y548" s="67"/>
      <c r="Z548" s="67"/>
      <c r="AA548" s="67"/>
      <c r="AB548" s="67"/>
      <c r="AC548" s="67"/>
      <c r="AD548" s="67"/>
      <c r="AE548" s="67"/>
      <c r="AF548" s="67"/>
      <c r="AG548" s="67"/>
    </row>
    <row r="549" spans="1:33" s="11" customFormat="1" hidden="1">
      <c r="A549" s="1"/>
      <c r="B549" s="1"/>
      <c r="C549" s="140"/>
      <c r="D549" s="3"/>
      <c r="E549" s="3"/>
      <c r="F549" s="30"/>
      <c r="G549" s="3"/>
      <c r="I549" s="37"/>
      <c r="M549" s="10"/>
      <c r="O549" s="37"/>
      <c r="P549" s="37"/>
      <c r="Q549" s="37"/>
      <c r="S549" s="37"/>
      <c r="T549" s="10"/>
      <c r="U549" s="10"/>
      <c r="V549" s="10"/>
      <c r="X549" s="67"/>
      <c r="Y549" s="67"/>
      <c r="Z549" s="67"/>
      <c r="AA549" s="67"/>
      <c r="AB549" s="67"/>
      <c r="AC549" s="67"/>
      <c r="AD549" s="67"/>
      <c r="AE549" s="67"/>
      <c r="AF549" s="67"/>
      <c r="AG549" s="67"/>
    </row>
    <row r="550" spans="1:33" s="11" customFormat="1" hidden="1">
      <c r="A550" s="1"/>
      <c r="B550" s="1"/>
      <c r="C550" s="140"/>
      <c r="D550" s="3"/>
      <c r="E550" s="3"/>
      <c r="F550" s="30"/>
      <c r="G550" s="3"/>
      <c r="I550" s="37"/>
      <c r="M550" s="10"/>
      <c r="O550" s="37"/>
      <c r="P550" s="37"/>
      <c r="Q550" s="37"/>
      <c r="S550" s="37"/>
      <c r="T550" s="10"/>
      <c r="U550" s="10"/>
      <c r="V550" s="10"/>
      <c r="X550" s="67"/>
      <c r="Y550" s="67"/>
      <c r="Z550" s="67"/>
      <c r="AA550" s="67"/>
      <c r="AB550" s="67"/>
      <c r="AC550" s="67"/>
      <c r="AD550" s="67"/>
      <c r="AE550" s="67"/>
      <c r="AF550" s="67"/>
      <c r="AG550" s="67"/>
    </row>
    <row r="551" spans="1:33" s="11" customFormat="1" hidden="1">
      <c r="A551" s="1"/>
      <c r="B551" s="1"/>
      <c r="C551" s="140"/>
      <c r="D551" s="3"/>
      <c r="E551" s="3"/>
      <c r="F551" s="30"/>
      <c r="G551" s="3"/>
      <c r="I551" s="37"/>
      <c r="M551" s="10"/>
      <c r="O551" s="37"/>
      <c r="P551" s="37"/>
      <c r="Q551" s="37"/>
      <c r="S551" s="37"/>
      <c r="T551" s="10"/>
      <c r="U551" s="10"/>
      <c r="V551" s="10"/>
      <c r="X551" s="67"/>
      <c r="Y551" s="67"/>
      <c r="Z551" s="67"/>
      <c r="AA551" s="67"/>
      <c r="AB551" s="67"/>
      <c r="AC551" s="67"/>
      <c r="AD551" s="67"/>
      <c r="AE551" s="67"/>
      <c r="AF551" s="67"/>
      <c r="AG551" s="67"/>
    </row>
    <row r="552" spans="1:33" s="11" customFormat="1" hidden="1">
      <c r="A552" s="1"/>
      <c r="B552" s="1"/>
      <c r="C552" s="140"/>
      <c r="D552" s="3"/>
      <c r="E552" s="3"/>
      <c r="F552" s="30"/>
      <c r="G552" s="3"/>
      <c r="I552" s="37"/>
      <c r="M552" s="10"/>
      <c r="O552" s="37"/>
      <c r="P552" s="37"/>
      <c r="Q552" s="37"/>
      <c r="S552" s="37"/>
      <c r="T552" s="10"/>
      <c r="U552" s="10"/>
      <c r="V552" s="10"/>
      <c r="X552" s="67"/>
      <c r="Y552" s="67"/>
      <c r="Z552" s="67"/>
      <c r="AA552" s="67"/>
      <c r="AB552" s="67"/>
      <c r="AC552" s="67"/>
      <c r="AD552" s="67"/>
      <c r="AE552" s="67"/>
      <c r="AF552" s="67"/>
      <c r="AG552" s="67"/>
    </row>
    <row r="553" spans="1:33" s="11" customFormat="1" hidden="1">
      <c r="A553" s="1"/>
      <c r="B553" s="1"/>
      <c r="C553" s="140"/>
      <c r="D553" s="3"/>
      <c r="E553" s="3"/>
      <c r="F553" s="30"/>
      <c r="G553" s="3"/>
      <c r="I553" s="37"/>
      <c r="M553" s="10"/>
      <c r="O553" s="37"/>
      <c r="P553" s="37"/>
      <c r="Q553" s="37"/>
      <c r="S553" s="37"/>
      <c r="T553" s="10"/>
      <c r="U553" s="10"/>
      <c r="V553" s="10"/>
      <c r="X553" s="67"/>
      <c r="Y553" s="67"/>
      <c r="Z553" s="67"/>
      <c r="AA553" s="67"/>
      <c r="AB553" s="67"/>
      <c r="AC553" s="67"/>
      <c r="AD553" s="67"/>
      <c r="AE553" s="67"/>
      <c r="AF553" s="67"/>
      <c r="AG553" s="67"/>
    </row>
    <row r="554" spans="1:33" s="11" customFormat="1" hidden="1">
      <c r="A554" s="1"/>
      <c r="B554" s="1"/>
      <c r="C554" s="140"/>
      <c r="D554" s="3"/>
      <c r="E554" s="3"/>
      <c r="F554" s="30"/>
      <c r="G554" s="3"/>
      <c r="I554" s="37"/>
      <c r="M554" s="10"/>
      <c r="O554" s="37"/>
      <c r="P554" s="37"/>
      <c r="Q554" s="37"/>
      <c r="S554" s="37"/>
      <c r="T554" s="10"/>
      <c r="U554" s="10"/>
      <c r="V554" s="10"/>
      <c r="X554" s="67"/>
      <c r="Y554" s="67"/>
      <c r="Z554" s="67"/>
      <c r="AA554" s="67"/>
      <c r="AB554" s="67"/>
      <c r="AC554" s="67"/>
      <c r="AD554" s="67"/>
      <c r="AE554" s="67"/>
      <c r="AF554" s="67"/>
      <c r="AG554" s="67"/>
    </row>
    <row r="555" spans="1:33" s="11" customFormat="1" hidden="1">
      <c r="A555" s="1"/>
      <c r="B555" s="1"/>
      <c r="C555" s="140"/>
      <c r="D555" s="3"/>
      <c r="E555" s="3"/>
      <c r="F555" s="30"/>
      <c r="G555" s="3"/>
      <c r="I555" s="37"/>
      <c r="M555" s="10"/>
      <c r="O555" s="37"/>
      <c r="P555" s="37"/>
      <c r="Q555" s="37"/>
      <c r="S555" s="37"/>
      <c r="T555" s="10"/>
      <c r="U555" s="10"/>
      <c r="V555" s="10"/>
      <c r="X555" s="67"/>
      <c r="Y555" s="67"/>
      <c r="Z555" s="67"/>
      <c r="AA555" s="67"/>
      <c r="AB555" s="67"/>
      <c r="AC555" s="67"/>
      <c r="AD555" s="67"/>
      <c r="AE555" s="67"/>
      <c r="AF555" s="67"/>
      <c r="AG555" s="67"/>
    </row>
    <row r="556" spans="1:33" s="11" customFormat="1" hidden="1">
      <c r="A556" s="1"/>
      <c r="B556" s="1"/>
      <c r="C556" s="140"/>
      <c r="D556" s="3"/>
      <c r="E556" s="3"/>
      <c r="F556" s="30"/>
      <c r="G556" s="3"/>
      <c r="I556" s="37"/>
      <c r="M556" s="10"/>
      <c r="O556" s="37"/>
      <c r="P556" s="37"/>
      <c r="Q556" s="37"/>
      <c r="S556" s="37"/>
      <c r="T556" s="10"/>
      <c r="U556" s="10"/>
      <c r="V556" s="10"/>
      <c r="X556" s="67"/>
      <c r="Y556" s="67"/>
      <c r="Z556" s="67"/>
      <c r="AA556" s="67"/>
      <c r="AB556" s="67"/>
      <c r="AC556" s="67"/>
      <c r="AD556" s="67"/>
      <c r="AE556" s="67"/>
      <c r="AF556" s="67"/>
      <c r="AG556" s="67"/>
    </row>
    <row r="557" spans="1:33" s="11" customFormat="1" hidden="1">
      <c r="A557" s="1"/>
      <c r="B557" s="1"/>
      <c r="C557" s="140"/>
      <c r="D557" s="3"/>
      <c r="E557" s="3"/>
      <c r="F557" s="30"/>
      <c r="G557" s="3"/>
      <c r="I557" s="37"/>
      <c r="M557" s="10"/>
      <c r="O557" s="37"/>
      <c r="P557" s="37"/>
      <c r="Q557" s="37"/>
      <c r="S557" s="37"/>
      <c r="T557" s="10"/>
      <c r="U557" s="10"/>
      <c r="V557" s="10"/>
      <c r="X557" s="67"/>
      <c r="Y557" s="67"/>
      <c r="Z557" s="67"/>
      <c r="AA557" s="67"/>
      <c r="AB557" s="67"/>
      <c r="AC557" s="67"/>
      <c r="AD557" s="67"/>
      <c r="AE557" s="67"/>
      <c r="AF557" s="67"/>
      <c r="AG557" s="67"/>
    </row>
    <row r="558" spans="1:33" s="11" customFormat="1" hidden="1">
      <c r="A558" s="1"/>
      <c r="B558" s="1"/>
      <c r="C558" s="140"/>
      <c r="D558" s="3"/>
      <c r="E558" s="3"/>
      <c r="F558" s="30"/>
      <c r="G558" s="3"/>
      <c r="I558" s="37"/>
      <c r="M558" s="10"/>
      <c r="O558" s="37"/>
      <c r="P558" s="37"/>
      <c r="Q558" s="37"/>
      <c r="S558" s="37"/>
      <c r="T558" s="10"/>
      <c r="U558" s="10"/>
      <c r="V558" s="10"/>
      <c r="X558" s="67"/>
      <c r="Y558" s="67"/>
      <c r="Z558" s="67"/>
      <c r="AA558" s="67"/>
      <c r="AB558" s="67"/>
      <c r="AC558" s="67"/>
      <c r="AD558" s="67"/>
      <c r="AE558" s="67"/>
      <c r="AF558" s="67"/>
      <c r="AG558" s="67"/>
    </row>
    <row r="559" spans="1:33" s="11" customFormat="1" hidden="1">
      <c r="A559" s="1"/>
      <c r="B559" s="1"/>
      <c r="C559" s="140"/>
      <c r="D559" s="3"/>
      <c r="E559" s="3"/>
      <c r="F559" s="30"/>
      <c r="G559" s="3"/>
      <c r="I559" s="37"/>
      <c r="M559" s="10"/>
      <c r="O559" s="37"/>
      <c r="P559" s="37"/>
      <c r="Q559" s="37"/>
      <c r="S559" s="37"/>
      <c r="T559" s="10"/>
      <c r="U559" s="10"/>
      <c r="V559" s="10"/>
      <c r="X559" s="67"/>
      <c r="Y559" s="67"/>
      <c r="Z559" s="67"/>
      <c r="AA559" s="67"/>
      <c r="AB559" s="67"/>
      <c r="AC559" s="67"/>
      <c r="AD559" s="67"/>
      <c r="AE559" s="67"/>
      <c r="AF559" s="67"/>
      <c r="AG559" s="67"/>
    </row>
    <row r="560" spans="1:33" s="11" customFormat="1" hidden="1">
      <c r="A560" s="1"/>
      <c r="B560" s="1"/>
      <c r="C560" s="140"/>
      <c r="D560" s="3"/>
      <c r="E560" s="3"/>
      <c r="F560" s="30"/>
      <c r="G560" s="3"/>
      <c r="I560" s="37"/>
      <c r="M560" s="10"/>
      <c r="O560" s="37"/>
      <c r="P560" s="37"/>
      <c r="Q560" s="37"/>
      <c r="S560" s="37"/>
      <c r="T560" s="10"/>
      <c r="U560" s="10"/>
      <c r="V560" s="10"/>
      <c r="X560" s="67"/>
      <c r="Y560" s="67"/>
      <c r="Z560" s="67"/>
      <c r="AA560" s="67"/>
      <c r="AB560" s="67"/>
      <c r="AC560" s="67"/>
      <c r="AD560" s="67"/>
      <c r="AE560" s="67"/>
      <c r="AF560" s="67"/>
      <c r="AG560" s="67"/>
    </row>
    <row r="561" spans="1:33" s="11" customFormat="1" hidden="1">
      <c r="A561" s="1"/>
      <c r="B561" s="1"/>
      <c r="C561" s="140"/>
      <c r="D561" s="3"/>
      <c r="E561" s="3"/>
      <c r="F561" s="30"/>
      <c r="G561" s="3"/>
      <c r="I561" s="37"/>
      <c r="M561" s="10"/>
      <c r="O561" s="37"/>
      <c r="P561" s="37"/>
      <c r="Q561" s="37"/>
      <c r="S561" s="37"/>
      <c r="T561" s="10"/>
      <c r="U561" s="10"/>
      <c r="V561" s="10"/>
      <c r="X561" s="67"/>
      <c r="Y561" s="67"/>
      <c r="Z561" s="67"/>
      <c r="AA561" s="67"/>
      <c r="AB561" s="67"/>
      <c r="AC561" s="67"/>
      <c r="AD561" s="67"/>
      <c r="AE561" s="67"/>
      <c r="AF561" s="67"/>
      <c r="AG561" s="67"/>
    </row>
    <row r="562" spans="1:33" s="11" customFormat="1" hidden="1">
      <c r="A562" s="1"/>
      <c r="B562" s="1"/>
      <c r="C562" s="140"/>
      <c r="D562" s="3"/>
      <c r="E562" s="3"/>
      <c r="F562" s="30"/>
      <c r="G562" s="3"/>
      <c r="I562" s="37"/>
      <c r="M562" s="10"/>
      <c r="O562" s="37"/>
      <c r="P562" s="37"/>
      <c r="Q562" s="37"/>
      <c r="S562" s="37"/>
      <c r="T562" s="10"/>
      <c r="U562" s="10"/>
      <c r="V562" s="10"/>
      <c r="X562" s="67"/>
      <c r="Y562" s="67"/>
      <c r="Z562" s="67"/>
      <c r="AA562" s="67"/>
      <c r="AB562" s="67"/>
      <c r="AC562" s="67"/>
      <c r="AD562" s="67"/>
      <c r="AE562" s="67"/>
      <c r="AF562" s="67"/>
      <c r="AG562" s="67"/>
    </row>
    <row r="563" spans="1:33" s="11" customFormat="1" hidden="1">
      <c r="A563" s="1"/>
      <c r="B563" s="1"/>
      <c r="C563" s="140"/>
      <c r="D563" s="3"/>
      <c r="E563" s="3"/>
      <c r="F563" s="30"/>
      <c r="G563" s="3"/>
      <c r="I563" s="37"/>
      <c r="M563" s="10"/>
      <c r="O563" s="37"/>
      <c r="P563" s="37"/>
      <c r="Q563" s="37"/>
      <c r="S563" s="37"/>
      <c r="T563" s="10"/>
      <c r="U563" s="10"/>
      <c r="V563" s="10"/>
      <c r="X563" s="67"/>
      <c r="Y563" s="67"/>
      <c r="Z563" s="67"/>
      <c r="AA563" s="67"/>
      <c r="AB563" s="67"/>
      <c r="AC563" s="67"/>
      <c r="AD563" s="67"/>
      <c r="AE563" s="67"/>
      <c r="AF563" s="67"/>
      <c r="AG563" s="67"/>
    </row>
    <row r="564" spans="1:33" s="11" customFormat="1" hidden="1">
      <c r="A564" s="1"/>
      <c r="B564" s="1"/>
      <c r="C564" s="140"/>
      <c r="D564" s="3"/>
      <c r="E564" s="3"/>
      <c r="F564" s="30"/>
      <c r="G564" s="3"/>
      <c r="I564" s="37"/>
      <c r="M564" s="10"/>
      <c r="O564" s="37"/>
      <c r="P564" s="37"/>
      <c r="Q564" s="37"/>
      <c r="S564" s="37"/>
      <c r="T564" s="10"/>
      <c r="U564" s="10"/>
      <c r="V564" s="10"/>
      <c r="X564" s="67"/>
      <c r="Y564" s="67"/>
      <c r="Z564" s="67"/>
      <c r="AA564" s="67"/>
      <c r="AB564" s="67"/>
      <c r="AC564" s="67"/>
      <c r="AD564" s="67"/>
      <c r="AE564" s="67"/>
      <c r="AF564" s="67"/>
      <c r="AG564" s="67"/>
    </row>
    <row r="565" spans="1:33" s="11" customFormat="1" hidden="1">
      <c r="A565" s="1"/>
      <c r="B565" s="1"/>
      <c r="C565" s="140"/>
      <c r="D565" s="3"/>
      <c r="E565" s="3"/>
      <c r="F565" s="30"/>
      <c r="G565" s="3"/>
      <c r="I565" s="37"/>
      <c r="M565" s="10"/>
      <c r="O565" s="37"/>
      <c r="P565" s="37"/>
      <c r="Q565" s="37"/>
      <c r="S565" s="37"/>
      <c r="T565" s="10"/>
      <c r="U565" s="10"/>
      <c r="V565" s="10"/>
      <c r="X565" s="67"/>
      <c r="Y565" s="67"/>
      <c r="Z565" s="67"/>
      <c r="AA565" s="67"/>
      <c r="AB565" s="67"/>
      <c r="AC565" s="67"/>
      <c r="AD565" s="67"/>
      <c r="AE565" s="67"/>
      <c r="AF565" s="67"/>
      <c r="AG565" s="67"/>
    </row>
    <row r="566" spans="1:33" s="11" customFormat="1" hidden="1">
      <c r="A566" s="1"/>
      <c r="B566" s="1"/>
      <c r="C566" s="140"/>
      <c r="D566" s="3"/>
      <c r="E566" s="3"/>
      <c r="F566" s="30"/>
      <c r="G566" s="3"/>
      <c r="I566" s="37"/>
      <c r="M566" s="10"/>
      <c r="O566" s="37"/>
      <c r="P566" s="37"/>
      <c r="Q566" s="37"/>
      <c r="S566" s="37"/>
      <c r="T566" s="10"/>
      <c r="U566" s="10"/>
      <c r="V566" s="10"/>
      <c r="X566" s="67"/>
      <c r="Y566" s="67"/>
      <c r="Z566" s="67"/>
      <c r="AA566" s="67"/>
      <c r="AB566" s="67"/>
      <c r="AC566" s="67"/>
      <c r="AD566" s="67"/>
      <c r="AE566" s="67"/>
      <c r="AF566" s="67"/>
      <c r="AG566" s="67"/>
    </row>
    <row r="567" spans="1:33" s="11" customFormat="1" hidden="1">
      <c r="A567" s="1"/>
      <c r="B567" s="1"/>
      <c r="C567" s="140"/>
      <c r="D567" s="3"/>
      <c r="E567" s="3"/>
      <c r="F567" s="30"/>
      <c r="G567" s="3"/>
      <c r="I567" s="37"/>
      <c r="M567" s="10"/>
      <c r="O567" s="37"/>
      <c r="P567" s="37"/>
      <c r="Q567" s="37"/>
      <c r="S567" s="37"/>
      <c r="T567" s="10"/>
      <c r="U567" s="10"/>
      <c r="V567" s="10"/>
      <c r="X567" s="67"/>
      <c r="Y567" s="67"/>
      <c r="Z567" s="67"/>
      <c r="AA567" s="67"/>
      <c r="AB567" s="67"/>
      <c r="AC567" s="67"/>
      <c r="AD567" s="67"/>
      <c r="AE567" s="67"/>
      <c r="AF567" s="67"/>
      <c r="AG567" s="67"/>
    </row>
    <row r="568" spans="1:33" s="11" customFormat="1" hidden="1">
      <c r="A568" s="1"/>
      <c r="B568" s="1"/>
      <c r="C568" s="140"/>
      <c r="D568" s="3"/>
      <c r="E568" s="3"/>
      <c r="F568" s="30"/>
      <c r="G568" s="3"/>
      <c r="I568" s="37"/>
      <c r="M568" s="10"/>
      <c r="O568" s="37"/>
      <c r="P568" s="37"/>
      <c r="Q568" s="37"/>
      <c r="S568" s="37"/>
      <c r="T568" s="10"/>
      <c r="U568" s="10"/>
      <c r="V568" s="10"/>
      <c r="X568" s="67"/>
      <c r="Y568" s="67"/>
      <c r="Z568" s="67"/>
      <c r="AA568" s="67"/>
      <c r="AB568" s="67"/>
      <c r="AC568" s="67"/>
      <c r="AD568" s="67"/>
      <c r="AE568" s="67"/>
      <c r="AF568" s="67"/>
      <c r="AG568" s="67"/>
    </row>
    <row r="569" spans="1:33" s="11" customFormat="1" hidden="1">
      <c r="A569" s="1"/>
      <c r="B569" s="1"/>
      <c r="C569" s="140"/>
      <c r="D569" s="3"/>
      <c r="E569" s="3"/>
      <c r="F569" s="30"/>
      <c r="G569" s="3"/>
      <c r="I569" s="37"/>
      <c r="M569" s="10"/>
      <c r="O569" s="37"/>
      <c r="P569" s="37"/>
      <c r="Q569" s="37"/>
      <c r="S569" s="37"/>
      <c r="T569" s="10"/>
      <c r="U569" s="10"/>
      <c r="V569" s="10"/>
      <c r="X569" s="67"/>
      <c r="Y569" s="67"/>
      <c r="Z569" s="67"/>
      <c r="AA569" s="67"/>
      <c r="AB569" s="67"/>
      <c r="AC569" s="67"/>
      <c r="AD569" s="67"/>
      <c r="AE569" s="67"/>
      <c r="AF569" s="67"/>
      <c r="AG569" s="67"/>
    </row>
    <row r="570" spans="1:33" s="11" customFormat="1" hidden="1">
      <c r="A570" s="1"/>
      <c r="B570" s="1"/>
      <c r="C570" s="140"/>
      <c r="D570" s="3"/>
      <c r="E570" s="3"/>
      <c r="F570" s="30"/>
      <c r="G570" s="3"/>
      <c r="I570" s="37"/>
      <c r="M570" s="10"/>
      <c r="O570" s="37"/>
      <c r="P570" s="37"/>
      <c r="Q570" s="37"/>
      <c r="S570" s="37"/>
      <c r="T570" s="10"/>
      <c r="U570" s="10"/>
      <c r="V570" s="10"/>
      <c r="X570" s="67"/>
      <c r="Y570" s="67"/>
      <c r="Z570" s="67"/>
      <c r="AA570" s="67"/>
      <c r="AB570" s="67"/>
      <c r="AC570" s="67"/>
      <c r="AD570" s="67"/>
      <c r="AE570" s="67"/>
      <c r="AF570" s="67"/>
      <c r="AG570" s="67"/>
    </row>
    <row r="571" spans="1:33" s="11" customFormat="1" hidden="1">
      <c r="A571" s="1"/>
      <c r="B571" s="1"/>
      <c r="C571" s="140"/>
      <c r="D571" s="3"/>
      <c r="E571" s="3"/>
      <c r="F571" s="30"/>
      <c r="G571" s="3"/>
      <c r="I571" s="37"/>
      <c r="M571" s="10"/>
      <c r="O571" s="37"/>
      <c r="P571" s="37"/>
      <c r="Q571" s="37"/>
      <c r="S571" s="37"/>
      <c r="T571" s="10"/>
      <c r="U571" s="10"/>
      <c r="V571" s="10"/>
      <c r="X571" s="67"/>
      <c r="Y571" s="67"/>
      <c r="Z571" s="67"/>
      <c r="AA571" s="67"/>
      <c r="AB571" s="67"/>
      <c r="AC571" s="67"/>
      <c r="AD571" s="67"/>
      <c r="AE571" s="67"/>
      <c r="AF571" s="67"/>
      <c r="AG571" s="67"/>
    </row>
    <row r="572" spans="1:33" s="11" customFormat="1" hidden="1">
      <c r="A572" s="1"/>
      <c r="B572" s="1"/>
      <c r="C572" s="140"/>
      <c r="D572" s="3"/>
      <c r="E572" s="3"/>
      <c r="F572" s="30"/>
      <c r="G572" s="3"/>
      <c r="I572" s="37"/>
      <c r="M572" s="10"/>
      <c r="O572" s="37"/>
      <c r="P572" s="37"/>
      <c r="Q572" s="37"/>
      <c r="S572" s="37"/>
      <c r="T572" s="10"/>
      <c r="U572" s="10"/>
      <c r="V572" s="10"/>
      <c r="X572" s="67"/>
      <c r="Y572" s="67"/>
      <c r="Z572" s="67"/>
      <c r="AA572" s="67"/>
      <c r="AB572" s="67"/>
      <c r="AC572" s="67"/>
      <c r="AD572" s="67"/>
      <c r="AE572" s="67"/>
      <c r="AF572" s="67"/>
      <c r="AG572" s="67"/>
    </row>
    <row r="573" spans="1:33" s="11" customFormat="1" hidden="1">
      <c r="A573" s="1"/>
      <c r="B573" s="1"/>
      <c r="C573" s="140"/>
      <c r="D573" s="3"/>
      <c r="E573" s="3"/>
      <c r="F573" s="30"/>
      <c r="G573" s="3"/>
      <c r="I573" s="37"/>
      <c r="M573" s="10"/>
      <c r="O573" s="37"/>
      <c r="P573" s="37"/>
      <c r="Q573" s="37"/>
      <c r="S573" s="37"/>
      <c r="T573" s="10"/>
      <c r="U573" s="10"/>
      <c r="V573" s="10"/>
      <c r="X573" s="67"/>
      <c r="Y573" s="67"/>
      <c r="Z573" s="67"/>
      <c r="AA573" s="67"/>
      <c r="AB573" s="67"/>
      <c r="AC573" s="67"/>
      <c r="AD573" s="67"/>
      <c r="AE573" s="67"/>
      <c r="AF573" s="67"/>
      <c r="AG573" s="67"/>
    </row>
    <row r="574" spans="1:33" s="11" customFormat="1" hidden="1">
      <c r="A574" s="1"/>
      <c r="B574" s="1"/>
      <c r="C574" s="140"/>
      <c r="D574" s="3"/>
      <c r="E574" s="3"/>
      <c r="F574" s="30"/>
      <c r="G574" s="3"/>
      <c r="I574" s="37"/>
      <c r="M574" s="10"/>
      <c r="O574" s="37"/>
      <c r="P574" s="37"/>
      <c r="Q574" s="37"/>
      <c r="S574" s="37"/>
      <c r="T574" s="10"/>
      <c r="U574" s="10"/>
      <c r="V574" s="10"/>
      <c r="X574" s="67"/>
      <c r="Y574" s="67"/>
      <c r="Z574" s="67"/>
      <c r="AA574" s="67"/>
      <c r="AB574" s="67"/>
      <c r="AC574" s="67"/>
      <c r="AD574" s="67"/>
      <c r="AE574" s="67"/>
      <c r="AF574" s="67"/>
      <c r="AG574" s="67"/>
    </row>
    <row r="575" spans="1:33" s="11" customFormat="1" hidden="1">
      <c r="A575" s="1"/>
      <c r="B575" s="1"/>
      <c r="C575" s="140"/>
      <c r="D575" s="3"/>
      <c r="E575" s="3"/>
      <c r="F575" s="30"/>
      <c r="G575" s="3"/>
      <c r="I575" s="37"/>
      <c r="M575" s="10"/>
      <c r="O575" s="37"/>
      <c r="P575" s="37"/>
      <c r="Q575" s="37"/>
      <c r="S575" s="37"/>
      <c r="T575" s="10"/>
      <c r="U575" s="10"/>
      <c r="V575" s="10"/>
      <c r="X575" s="67"/>
      <c r="Y575" s="67"/>
      <c r="Z575" s="67"/>
      <c r="AA575" s="67"/>
      <c r="AB575" s="67"/>
      <c r="AC575" s="67"/>
      <c r="AD575" s="67"/>
      <c r="AE575" s="67"/>
      <c r="AF575" s="67"/>
      <c r="AG575" s="67"/>
    </row>
    <row r="576" spans="1:33" s="11" customFormat="1" hidden="1">
      <c r="A576" s="1"/>
      <c r="B576" s="1"/>
      <c r="C576" s="140"/>
      <c r="D576" s="3"/>
      <c r="E576" s="3"/>
      <c r="F576" s="30"/>
      <c r="G576" s="3"/>
      <c r="I576" s="37"/>
      <c r="M576" s="10"/>
      <c r="O576" s="37"/>
      <c r="P576" s="37"/>
      <c r="Q576" s="37"/>
      <c r="S576" s="37"/>
      <c r="T576" s="10"/>
      <c r="U576" s="10"/>
      <c r="V576" s="10"/>
      <c r="X576" s="67"/>
      <c r="Y576" s="67"/>
      <c r="Z576" s="67"/>
      <c r="AA576" s="67"/>
      <c r="AB576" s="67"/>
      <c r="AC576" s="67"/>
      <c r="AD576" s="67"/>
      <c r="AE576" s="67"/>
      <c r="AF576" s="67"/>
      <c r="AG576" s="67"/>
    </row>
    <row r="577" spans="1:33" s="11" customFormat="1" hidden="1">
      <c r="A577" s="1"/>
      <c r="B577" s="1"/>
      <c r="C577" s="140"/>
      <c r="D577" s="3"/>
      <c r="E577" s="3"/>
      <c r="F577" s="30"/>
      <c r="G577" s="3"/>
      <c r="I577" s="37"/>
      <c r="M577" s="10"/>
      <c r="O577" s="37"/>
      <c r="P577" s="37"/>
      <c r="Q577" s="37"/>
      <c r="S577" s="37"/>
      <c r="T577" s="10"/>
      <c r="U577" s="10"/>
      <c r="V577" s="10"/>
      <c r="X577" s="67"/>
      <c r="Y577" s="67"/>
      <c r="Z577" s="67"/>
      <c r="AA577" s="67"/>
      <c r="AB577" s="67"/>
      <c r="AC577" s="67"/>
      <c r="AD577" s="67"/>
      <c r="AE577" s="67"/>
      <c r="AF577" s="67"/>
      <c r="AG577" s="67"/>
    </row>
    <row r="578" spans="1:33" s="11" customFormat="1" hidden="1">
      <c r="A578" s="1"/>
      <c r="B578" s="1"/>
      <c r="C578" s="140"/>
      <c r="D578" s="3"/>
      <c r="E578" s="3"/>
      <c r="F578" s="30"/>
      <c r="G578" s="3"/>
      <c r="I578" s="37"/>
      <c r="M578" s="10"/>
      <c r="O578" s="37"/>
      <c r="P578" s="37"/>
      <c r="Q578" s="37"/>
      <c r="S578" s="37"/>
      <c r="T578" s="10"/>
      <c r="U578" s="10"/>
      <c r="V578" s="10"/>
      <c r="X578" s="67"/>
      <c r="Y578" s="67"/>
      <c r="Z578" s="67"/>
      <c r="AA578" s="67"/>
      <c r="AB578" s="67"/>
      <c r="AC578" s="67"/>
      <c r="AD578" s="67"/>
      <c r="AE578" s="67"/>
      <c r="AF578" s="67"/>
      <c r="AG578" s="67"/>
    </row>
    <row r="579" spans="1:33" s="11" customFormat="1" hidden="1">
      <c r="A579" s="1"/>
      <c r="B579" s="1"/>
      <c r="C579" s="140"/>
      <c r="D579" s="3"/>
      <c r="E579" s="3"/>
      <c r="F579" s="30"/>
      <c r="G579" s="3"/>
      <c r="I579" s="37"/>
      <c r="M579" s="10"/>
      <c r="O579" s="37"/>
      <c r="P579" s="37"/>
      <c r="Q579" s="37"/>
      <c r="S579" s="37"/>
      <c r="T579" s="10"/>
      <c r="U579" s="10"/>
      <c r="V579" s="10"/>
      <c r="X579" s="67"/>
      <c r="Y579" s="67"/>
      <c r="Z579" s="67"/>
      <c r="AA579" s="67"/>
      <c r="AB579" s="67"/>
      <c r="AC579" s="67"/>
      <c r="AD579" s="67"/>
      <c r="AE579" s="67"/>
      <c r="AF579" s="67"/>
      <c r="AG579" s="67"/>
    </row>
    <row r="580" spans="1:33" s="11" customFormat="1" hidden="1">
      <c r="A580" s="1"/>
      <c r="B580" s="1"/>
      <c r="C580" s="140"/>
      <c r="D580" s="3"/>
      <c r="E580" s="3"/>
      <c r="F580" s="30"/>
      <c r="G580" s="3"/>
      <c r="I580" s="37"/>
      <c r="M580" s="10"/>
      <c r="O580" s="37"/>
      <c r="P580" s="37"/>
      <c r="Q580" s="37"/>
      <c r="S580" s="37"/>
      <c r="T580" s="10"/>
      <c r="U580" s="10"/>
      <c r="V580" s="10"/>
      <c r="X580" s="67"/>
      <c r="Y580" s="67"/>
      <c r="Z580" s="67"/>
      <c r="AA580" s="67"/>
      <c r="AB580" s="67"/>
      <c r="AC580" s="67"/>
      <c r="AD580" s="67"/>
      <c r="AE580" s="67"/>
      <c r="AF580" s="67"/>
      <c r="AG580" s="67"/>
    </row>
    <row r="581" spans="1:33" s="11" customFormat="1" hidden="1">
      <c r="A581" s="1"/>
      <c r="B581" s="1"/>
      <c r="C581" s="140"/>
      <c r="D581" s="3"/>
      <c r="E581" s="3"/>
      <c r="F581" s="30"/>
      <c r="G581" s="3"/>
      <c r="I581" s="37"/>
      <c r="M581" s="10"/>
      <c r="O581" s="37"/>
      <c r="P581" s="37"/>
      <c r="Q581" s="37"/>
      <c r="S581" s="37"/>
      <c r="T581" s="10"/>
      <c r="U581" s="10"/>
      <c r="V581" s="10"/>
      <c r="X581" s="67"/>
      <c r="Y581" s="67"/>
      <c r="Z581" s="67"/>
      <c r="AA581" s="67"/>
      <c r="AB581" s="67"/>
      <c r="AC581" s="67"/>
      <c r="AD581" s="67"/>
      <c r="AE581" s="67"/>
      <c r="AF581" s="67"/>
      <c r="AG581" s="67"/>
    </row>
    <row r="582" spans="1:33" s="11" customFormat="1" hidden="1">
      <c r="A582" s="1"/>
      <c r="B582" s="1"/>
      <c r="C582" s="140"/>
      <c r="D582" s="3"/>
      <c r="E582" s="3"/>
      <c r="F582" s="30"/>
      <c r="G582" s="3"/>
      <c r="I582" s="37"/>
      <c r="M582" s="10"/>
      <c r="O582" s="37"/>
      <c r="P582" s="37"/>
      <c r="Q582" s="37"/>
      <c r="S582" s="37"/>
      <c r="T582" s="10"/>
      <c r="U582" s="10"/>
      <c r="V582" s="10"/>
      <c r="X582" s="67"/>
      <c r="Y582" s="67"/>
      <c r="Z582" s="67"/>
      <c r="AA582" s="67"/>
      <c r="AB582" s="67"/>
      <c r="AC582" s="67"/>
      <c r="AD582" s="67"/>
      <c r="AE582" s="67"/>
      <c r="AF582" s="67"/>
      <c r="AG582" s="67"/>
    </row>
    <row r="583" spans="1:33" s="11" customFormat="1" hidden="1">
      <c r="A583" s="1"/>
      <c r="B583" s="1"/>
      <c r="C583" s="140"/>
      <c r="D583" s="3"/>
      <c r="E583" s="3"/>
      <c r="F583" s="30"/>
      <c r="G583" s="3"/>
      <c r="I583" s="37"/>
      <c r="M583" s="10"/>
      <c r="O583" s="37"/>
      <c r="P583" s="37"/>
      <c r="Q583" s="37"/>
      <c r="S583" s="37"/>
      <c r="T583" s="10"/>
      <c r="U583" s="10"/>
      <c r="V583" s="10"/>
      <c r="X583" s="67"/>
      <c r="Y583" s="67"/>
      <c r="Z583" s="67"/>
      <c r="AA583" s="67"/>
      <c r="AB583" s="67"/>
      <c r="AC583" s="67"/>
      <c r="AD583" s="67"/>
      <c r="AE583" s="67"/>
      <c r="AF583" s="67"/>
      <c r="AG583" s="67"/>
    </row>
    <row r="584" spans="1:33" s="11" customFormat="1" hidden="1">
      <c r="A584" s="1"/>
      <c r="B584" s="1"/>
      <c r="C584" s="140"/>
      <c r="D584" s="3"/>
      <c r="E584" s="3"/>
      <c r="F584" s="30"/>
      <c r="G584" s="3"/>
      <c r="I584" s="37"/>
      <c r="M584" s="10"/>
      <c r="O584" s="37"/>
      <c r="P584" s="37"/>
      <c r="Q584" s="37"/>
      <c r="S584" s="37"/>
      <c r="T584" s="10"/>
      <c r="U584" s="10"/>
      <c r="V584" s="10"/>
      <c r="X584" s="67"/>
      <c r="Y584" s="67"/>
      <c r="Z584" s="67"/>
      <c r="AA584" s="67"/>
      <c r="AB584" s="67"/>
      <c r="AC584" s="67"/>
      <c r="AD584" s="67"/>
      <c r="AE584" s="67"/>
      <c r="AF584" s="67"/>
      <c r="AG584" s="67"/>
    </row>
    <row r="585" spans="1:33" s="11" customFormat="1" hidden="1">
      <c r="A585" s="1"/>
      <c r="B585" s="1"/>
      <c r="C585" s="140"/>
      <c r="D585" s="3"/>
      <c r="E585" s="3"/>
      <c r="F585" s="30"/>
      <c r="G585" s="3"/>
      <c r="I585" s="37"/>
      <c r="M585" s="10"/>
      <c r="O585" s="37"/>
      <c r="P585" s="37"/>
      <c r="Q585" s="37"/>
      <c r="S585" s="37"/>
      <c r="T585" s="10"/>
      <c r="U585" s="10"/>
      <c r="V585" s="10"/>
      <c r="X585" s="67"/>
      <c r="Y585" s="67"/>
      <c r="Z585" s="67"/>
      <c r="AA585" s="67"/>
      <c r="AB585" s="67"/>
      <c r="AC585" s="67"/>
      <c r="AD585" s="67"/>
      <c r="AE585" s="67"/>
      <c r="AF585" s="67"/>
      <c r="AG585" s="67"/>
    </row>
    <row r="586" spans="1:33" s="11" customFormat="1" hidden="1">
      <c r="A586" s="1"/>
      <c r="B586" s="1"/>
      <c r="C586" s="140"/>
      <c r="D586" s="3"/>
      <c r="E586" s="3"/>
      <c r="F586" s="30"/>
      <c r="G586" s="3"/>
      <c r="I586" s="37"/>
      <c r="M586" s="10"/>
      <c r="O586" s="37"/>
      <c r="P586" s="37"/>
      <c r="Q586" s="37"/>
      <c r="S586" s="37"/>
      <c r="T586" s="10"/>
      <c r="U586" s="10"/>
      <c r="V586" s="10"/>
      <c r="X586" s="67"/>
      <c r="Y586" s="67"/>
      <c r="Z586" s="67"/>
      <c r="AA586" s="67"/>
      <c r="AB586" s="67"/>
      <c r="AC586" s="67"/>
      <c r="AD586" s="67"/>
      <c r="AE586" s="67"/>
      <c r="AF586" s="67"/>
      <c r="AG586" s="67"/>
    </row>
    <row r="587" spans="1:33" s="11" customFormat="1" hidden="1">
      <c r="A587" s="1"/>
      <c r="B587" s="1"/>
      <c r="C587" s="140"/>
      <c r="D587" s="3"/>
      <c r="E587" s="3"/>
      <c r="F587" s="30"/>
      <c r="G587" s="3"/>
      <c r="I587" s="37"/>
      <c r="M587" s="10"/>
      <c r="O587" s="37"/>
      <c r="P587" s="37"/>
      <c r="Q587" s="37"/>
      <c r="S587" s="37"/>
      <c r="T587" s="10"/>
      <c r="U587" s="10"/>
      <c r="V587" s="10"/>
      <c r="X587" s="67"/>
      <c r="Y587" s="67"/>
      <c r="Z587" s="67"/>
      <c r="AA587" s="67"/>
      <c r="AB587" s="67"/>
      <c r="AC587" s="67"/>
      <c r="AD587" s="67"/>
      <c r="AE587" s="67"/>
      <c r="AF587" s="67"/>
      <c r="AG587" s="67"/>
    </row>
  </sheetData>
  <mergeCells count="2">
    <mergeCell ref="P1:S1"/>
    <mergeCell ref="Y1:AA1"/>
  </mergeCells>
  <conditionalFormatting sqref="B3:B75">
    <cfRule type="cellIs" dxfId="5" priority="4" operator="equal">
      <formula>"low"</formula>
    </cfRule>
    <cfRule type="cellIs" dxfId="4" priority="5" operator="equal">
      <formula>"medium"</formula>
    </cfRule>
    <cfRule type="cellIs" dxfId="3" priority="6" operator="equal">
      <formula>"high"</formula>
    </cfRule>
  </conditionalFormatting>
  <conditionalFormatting sqref="B76">
    <cfRule type="cellIs" dxfId="2" priority="1" operator="equal">
      <formula>"low"</formula>
    </cfRule>
    <cfRule type="cellIs" dxfId="1" priority="2" operator="equal">
      <formula>"medium"</formula>
    </cfRule>
    <cfRule type="cellIs" dxfId="0" priority="3" operator="equal">
      <formula>"high"</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47339B78A56942BA47DA690BD4EE6E" ma:contentTypeVersion="2" ma:contentTypeDescription="Create a new document." ma:contentTypeScope="" ma:versionID="d1c8b010b464d1f6eba6dfa729140f09">
  <xsd:schema xmlns:xsd="http://www.w3.org/2001/XMLSchema" xmlns:xs="http://www.w3.org/2001/XMLSchema" xmlns:p="http://schemas.microsoft.com/office/2006/metadata/properties" xmlns:ns2="3454985c-9eb0-444b-a447-fb9e57e4a348" targetNamespace="http://schemas.microsoft.com/office/2006/metadata/properties" ma:root="true" ma:fieldsID="a99e727360598427cf3bf4c5da556bda" ns2:_="">
    <xsd:import namespace="3454985c-9eb0-444b-a447-fb9e57e4a348"/>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54985c-9eb0-444b-a447-fb9e57e4a34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17F748-337A-47D0-8B62-611073162C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54985c-9eb0-444b-a447-fb9e57e4a3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885C96-01F0-4A1E-B92A-EA01456314E0}">
  <ds:schemaRefs>
    <ds:schemaRef ds:uri="http://schemas.microsoft.com/sharepoint/v3/contenttype/forms"/>
  </ds:schemaRefs>
</ds:datastoreItem>
</file>

<file path=customXml/itemProps3.xml><?xml version="1.0" encoding="utf-8"?>
<ds:datastoreItem xmlns:ds="http://schemas.openxmlformats.org/officeDocument/2006/customXml" ds:itemID="{B31F07BD-96A4-4FEF-9228-56A97A49AC5C}">
  <ds:schemaRefs>
    <ds:schemaRef ds:uri="http://schemas.microsoft.com/office/2006/metadata/properties"/>
    <ds:schemaRef ds:uri="http://purl.org/dc/terms/"/>
    <ds:schemaRef ds:uri="3454985c-9eb0-444b-a447-fb9e57e4a348"/>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Please Read Before Viewing</vt:lpstr>
      <vt:lpstr>Inventory</vt:lpstr>
      <vt:lpstr>Scoresheet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Gates</dc:creator>
  <cp:keywords/>
  <dc:description/>
  <cp:lastModifiedBy>Andrew Fine</cp:lastModifiedBy>
  <cp:revision/>
  <dcterms:created xsi:type="dcterms:W3CDTF">2017-02-06T16:19:59Z</dcterms:created>
  <dcterms:modified xsi:type="dcterms:W3CDTF">2017-05-25T20:53:44Z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0x010100D847339B78A56942BA47DA690BD4EE6E</vt:lpwstr>
  </property>
</Properties>
</file>